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b2ff0769e526a0/Escritorio/German Serrano/"/>
    </mc:Choice>
  </mc:AlternateContent>
  <xr:revisionPtr revIDLastSave="0" documentId="8_{9C96775F-E8D2-48BC-BC33-81943FA0F9CF}" xr6:coauthVersionLast="45" xr6:coauthVersionMax="45" xr10:uidLastSave="{00000000-0000-0000-0000-000000000000}"/>
  <bookViews>
    <workbookView xWindow="-108" yWindow="-108" windowWidth="23256" windowHeight="12576" xr2:uid="{0EC28063-F735-4E54-A4D9-20B0101386AC}"/>
  </bookViews>
  <sheets>
    <sheet name="Academic Board  " sheetId="40" r:id="rId1"/>
    <sheet name="Index and Search" sheetId="38" r:id="rId2"/>
    <sheet name="Journal 1" sheetId="2" r:id="rId3"/>
    <sheet name="Journal 2" sheetId="5" r:id="rId4"/>
    <sheet name="Journal 3" sheetId="8" r:id="rId5"/>
    <sheet name="Journal 4" sheetId="6" r:id="rId6"/>
    <sheet name="Journal 5" sheetId="9" r:id="rId7"/>
    <sheet name="Journal 6" sheetId="10" r:id="rId8"/>
    <sheet name="Journal 7" sheetId="13" r:id="rId9"/>
    <sheet name="Journal 8" sheetId="14" r:id="rId10"/>
    <sheet name="Journal 9" sheetId="16" r:id="rId11"/>
    <sheet name="Journal 10" sheetId="26" r:id="rId12"/>
    <sheet name="Journal 11" sheetId="21" r:id="rId13"/>
    <sheet name="Journal 12" sheetId="23" r:id="rId14"/>
    <sheet name="Journal 13 " sheetId="27" r:id="rId15"/>
    <sheet name="Journal 14" sheetId="30" r:id="rId16"/>
    <sheet name="Journal 15" sheetId="32" r:id="rId17"/>
    <sheet name="Journal 16" sheetId="33" r:id="rId18"/>
    <sheet name="Journal 17" sheetId="34" r:id="rId19"/>
    <sheet name="Journal 18" sheetId="35" r:id="rId20"/>
    <sheet name="Base de datos para Buscador " sheetId="41" r:id="rId21"/>
  </sheets>
  <definedNames>
    <definedName name="_xlnm._FilterDatabase" localSheetId="20" hidden="1">'Base de datos para Buscador '!$C$1:$C$329</definedName>
    <definedName name="A">'Base de datos para Buscador '!$F$5:$F$7</definedName>
    <definedName name="NOMBRE" localSheetId="0">#REF!</definedName>
    <definedName name="NOMBRE" localSheetId="20">'Base de datos para Buscador '!$E$5:$E$7</definedName>
    <definedName name="NOMBRE">#REF!</definedName>
    <definedName name="sss" localSheetId="0">#REF!</definedName>
    <definedName name="sss" localSheetId="20">'Base de datos para Buscador '!#REF!</definedName>
    <definedName name="s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1" l="1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2" i="41"/>
  <c r="D12" i="38" s="1"/>
  <c r="D20" i="38" l="1"/>
  <c r="C15" i="38"/>
  <c r="C6" i="38"/>
  <c r="D8" i="38"/>
  <c r="C7" i="38"/>
  <c r="E124" i="38"/>
  <c r="D123" i="38"/>
  <c r="D121" i="38"/>
  <c r="E118" i="38"/>
  <c r="C116" i="38"/>
  <c r="D113" i="38"/>
  <c r="E110" i="38"/>
  <c r="C108" i="38"/>
  <c r="D105" i="38"/>
  <c r="E102" i="38"/>
  <c r="C100" i="38"/>
  <c r="D97" i="38"/>
  <c r="E94" i="38"/>
  <c r="C92" i="38"/>
  <c r="D89" i="38"/>
  <c r="E86" i="38"/>
  <c r="C83" i="38"/>
  <c r="E77" i="38"/>
  <c r="D72" i="38"/>
  <c r="C67" i="38"/>
  <c r="E61" i="38"/>
  <c r="D56" i="38"/>
  <c r="C51" i="38"/>
  <c r="E45" i="38"/>
  <c r="D40" i="38"/>
  <c r="C35" i="38"/>
  <c r="E29" i="38"/>
  <c r="D24" i="38"/>
  <c r="C19" i="38"/>
  <c r="E13" i="38"/>
  <c r="E121" i="38"/>
  <c r="C119" i="38"/>
  <c r="D116" i="38"/>
  <c r="C111" i="38"/>
  <c r="E105" i="38"/>
  <c r="E97" i="38"/>
  <c r="D92" i="38"/>
  <c r="C87" i="38"/>
  <c r="C79" i="38"/>
  <c r="C63" i="38"/>
  <c r="E25" i="38"/>
  <c r="D6" i="38"/>
  <c r="C8" i="38"/>
  <c r="E9" i="38"/>
  <c r="D124" i="38"/>
  <c r="C123" i="38"/>
  <c r="D120" i="38"/>
  <c r="E117" i="38"/>
  <c r="C115" i="38"/>
  <c r="D112" i="38"/>
  <c r="E109" i="38"/>
  <c r="C107" i="38"/>
  <c r="D104" i="38"/>
  <c r="E101" i="38"/>
  <c r="C99" i="38"/>
  <c r="D96" i="38"/>
  <c r="E93" i="38"/>
  <c r="C91" i="38"/>
  <c r="D88" i="38"/>
  <c r="E85" i="38"/>
  <c r="E81" i="38"/>
  <c r="D76" i="38"/>
  <c r="C71" i="38"/>
  <c r="E65" i="38"/>
  <c r="D60" i="38"/>
  <c r="C55" i="38"/>
  <c r="E49" i="38"/>
  <c r="D44" i="38"/>
  <c r="C39" i="38"/>
  <c r="E33" i="38"/>
  <c r="D28" i="38"/>
  <c r="C23" i="38"/>
  <c r="E17" i="38"/>
  <c r="E8" i="38"/>
  <c r="D7" i="38"/>
  <c r="C9" i="38"/>
  <c r="E123" i="38"/>
  <c r="E113" i="38"/>
  <c r="D108" i="38"/>
  <c r="C103" i="38"/>
  <c r="D100" i="38"/>
  <c r="C95" i="38"/>
  <c r="E89" i="38"/>
  <c r="D84" i="38"/>
  <c r="E73" i="38"/>
  <c r="D68" i="38"/>
  <c r="E57" i="38"/>
  <c r="D52" i="38"/>
  <c r="C47" i="38"/>
  <c r="E41" i="38"/>
  <c r="D36" i="38"/>
  <c r="C31" i="38"/>
  <c r="C10" i="38"/>
  <c r="D11" i="38"/>
  <c r="E12" i="38"/>
  <c r="C14" i="38"/>
  <c r="D15" i="38"/>
  <c r="E16" i="38"/>
  <c r="C18" i="38"/>
  <c r="D19" i="38"/>
  <c r="E20" i="38"/>
  <c r="C22" i="38"/>
  <c r="D23" i="38"/>
  <c r="E24" i="38"/>
  <c r="C26" i="38"/>
  <c r="D27" i="38"/>
  <c r="E28" i="38"/>
  <c r="C30" i="38"/>
  <c r="D31" i="38"/>
  <c r="E32" i="38"/>
  <c r="C34" i="38"/>
  <c r="D35" i="38"/>
  <c r="E36" i="38"/>
  <c r="C38" i="38"/>
  <c r="D39" i="38"/>
  <c r="E40" i="38"/>
  <c r="C42" i="38"/>
  <c r="D43" i="38"/>
  <c r="E44" i="38"/>
  <c r="C46" i="38"/>
  <c r="D47" i="38"/>
  <c r="E48" i="38"/>
  <c r="C50" i="38"/>
  <c r="D51" i="38"/>
  <c r="E52" i="38"/>
  <c r="C54" i="38"/>
  <c r="D55" i="38"/>
  <c r="E56" i="38"/>
  <c r="C58" i="38"/>
  <c r="D59" i="38"/>
  <c r="E60" i="38"/>
  <c r="C62" i="38"/>
  <c r="D63" i="38"/>
  <c r="E64" i="38"/>
  <c r="C66" i="38"/>
  <c r="D67" i="38"/>
  <c r="E68" i="38"/>
  <c r="C70" i="38"/>
  <c r="D71" i="38"/>
  <c r="E72" i="38"/>
  <c r="C74" i="38"/>
  <c r="D75" i="38"/>
  <c r="E76" i="38"/>
  <c r="C78" i="38"/>
  <c r="D79" i="38"/>
  <c r="E80" i="38"/>
  <c r="C82" i="38"/>
  <c r="D83" i="38"/>
  <c r="E84" i="38"/>
  <c r="C86" i="38"/>
  <c r="D87" i="38"/>
  <c r="E88" i="38"/>
  <c r="C90" i="38"/>
  <c r="D91" i="38"/>
  <c r="E92" i="38"/>
  <c r="C94" i="38"/>
  <c r="D95" i="38"/>
  <c r="E96" i="38"/>
  <c r="C98" i="38"/>
  <c r="D99" i="38"/>
  <c r="E100" i="38"/>
  <c r="C102" i="38"/>
  <c r="D103" i="38"/>
  <c r="E104" i="38"/>
  <c r="C106" i="38"/>
  <c r="D107" i="38"/>
  <c r="E108" i="38"/>
  <c r="C110" i="38"/>
  <c r="D111" i="38"/>
  <c r="E112" i="38"/>
  <c r="C114" i="38"/>
  <c r="D115" i="38"/>
  <c r="E116" i="38"/>
  <c r="C118" i="38"/>
  <c r="D119" i="38"/>
  <c r="E120" i="38"/>
  <c r="C122" i="38"/>
  <c r="D10" i="38"/>
  <c r="E11" i="38"/>
  <c r="C13" i="38"/>
  <c r="D14" i="38"/>
  <c r="E15" i="38"/>
  <c r="C17" i="38"/>
  <c r="D18" i="38"/>
  <c r="E19" i="38"/>
  <c r="C21" i="38"/>
  <c r="D22" i="38"/>
  <c r="E23" i="38"/>
  <c r="C25" i="38"/>
  <c r="D26" i="38"/>
  <c r="E27" i="38"/>
  <c r="C29" i="38"/>
  <c r="D30" i="38"/>
  <c r="E31" i="38"/>
  <c r="C33" i="38"/>
  <c r="D34" i="38"/>
  <c r="E35" i="38"/>
  <c r="C37" i="38"/>
  <c r="D38" i="38"/>
  <c r="E39" i="38"/>
  <c r="C41" i="38"/>
  <c r="D42" i="38"/>
  <c r="E43" i="38"/>
  <c r="C45" i="38"/>
  <c r="D46" i="38"/>
  <c r="E47" i="38"/>
  <c r="C49" i="38"/>
  <c r="D50" i="38"/>
  <c r="E51" i="38"/>
  <c r="C53" i="38"/>
  <c r="D54" i="38"/>
  <c r="E55" i="38"/>
  <c r="C57" i="38"/>
  <c r="D58" i="38"/>
  <c r="E59" i="38"/>
  <c r="C61" i="38"/>
  <c r="D62" i="38"/>
  <c r="E63" i="38"/>
  <c r="C65" i="38"/>
  <c r="D66" i="38"/>
  <c r="E67" i="38"/>
  <c r="C69" i="38"/>
  <c r="D70" i="38"/>
  <c r="E71" i="38"/>
  <c r="C73" i="38"/>
  <c r="D74" i="38"/>
  <c r="E75" i="38"/>
  <c r="C77" i="38"/>
  <c r="D78" i="38"/>
  <c r="E79" i="38"/>
  <c r="C81" i="38"/>
  <c r="D82" i="38"/>
  <c r="E83" i="38"/>
  <c r="C85" i="38"/>
  <c r="D86" i="38"/>
  <c r="E87" i="38"/>
  <c r="C89" i="38"/>
  <c r="D90" i="38"/>
  <c r="E91" i="38"/>
  <c r="C93" i="38"/>
  <c r="D94" i="38"/>
  <c r="E95" i="38"/>
  <c r="C97" i="38"/>
  <c r="D98" i="38"/>
  <c r="E99" i="38"/>
  <c r="C101" i="38"/>
  <c r="D102" i="38"/>
  <c r="E103" i="38"/>
  <c r="C105" i="38"/>
  <c r="D106" i="38"/>
  <c r="E107" i="38"/>
  <c r="C109" i="38"/>
  <c r="D110" i="38"/>
  <c r="E111" i="38"/>
  <c r="C113" i="38"/>
  <c r="D114" i="38"/>
  <c r="E115" i="38"/>
  <c r="C117" i="38"/>
  <c r="D118" i="38"/>
  <c r="E119" i="38"/>
  <c r="C121" i="38"/>
  <c r="D122" i="38"/>
  <c r="E10" i="38"/>
  <c r="C12" i="38"/>
  <c r="D13" i="38"/>
  <c r="E14" i="38"/>
  <c r="C16" i="38"/>
  <c r="D17" i="38"/>
  <c r="E18" i="38"/>
  <c r="C20" i="38"/>
  <c r="D21" i="38"/>
  <c r="E22" i="38"/>
  <c r="C24" i="38"/>
  <c r="D25" i="38"/>
  <c r="E26" i="38"/>
  <c r="C28" i="38"/>
  <c r="D29" i="38"/>
  <c r="E30" i="38"/>
  <c r="C32" i="38"/>
  <c r="D33" i="38"/>
  <c r="E34" i="38"/>
  <c r="C36" i="38"/>
  <c r="D37" i="38"/>
  <c r="E38" i="38"/>
  <c r="C40" i="38"/>
  <c r="D41" i="38"/>
  <c r="E42" i="38"/>
  <c r="C44" i="38"/>
  <c r="D45" i="38"/>
  <c r="E46" i="38"/>
  <c r="C48" i="38"/>
  <c r="D49" i="38"/>
  <c r="E50" i="38"/>
  <c r="C52" i="38"/>
  <c r="D53" i="38"/>
  <c r="E54" i="38"/>
  <c r="C56" i="38"/>
  <c r="D57" i="38"/>
  <c r="E58" i="38"/>
  <c r="C60" i="38"/>
  <c r="D61" i="38"/>
  <c r="E62" i="38"/>
  <c r="C64" i="38"/>
  <c r="D65" i="38"/>
  <c r="E66" i="38"/>
  <c r="C68" i="38"/>
  <c r="D69" i="38"/>
  <c r="E70" i="38"/>
  <c r="C72" i="38"/>
  <c r="D73" i="38"/>
  <c r="E74" i="38"/>
  <c r="C76" i="38"/>
  <c r="D77" i="38"/>
  <c r="E78" i="38"/>
  <c r="C80" i="38"/>
  <c r="D81" i="38"/>
  <c r="E82" i="38"/>
  <c r="C84" i="38"/>
  <c r="E6" i="38"/>
  <c r="E7" i="38"/>
  <c r="D9" i="38"/>
  <c r="C124" i="38"/>
  <c r="E122" i="38"/>
  <c r="C120" i="38"/>
  <c r="D117" i="38"/>
  <c r="E114" i="38"/>
  <c r="C112" i="38"/>
  <c r="D109" i="38"/>
  <c r="E106" i="38"/>
  <c r="C104" i="38"/>
  <c r="D101" i="38"/>
  <c r="E98" i="38"/>
  <c r="C96" i="38"/>
  <c r="D93" i="38"/>
  <c r="E90" i="38"/>
  <c r="C88" i="38"/>
  <c r="D85" i="38"/>
  <c r="D80" i="38"/>
  <c r="C75" i="38"/>
  <c r="E69" i="38"/>
  <c r="D64" i="38"/>
  <c r="C59" i="38"/>
  <c r="E53" i="38"/>
  <c r="D48" i="38"/>
  <c r="C43" i="38"/>
  <c r="E37" i="38"/>
  <c r="D32" i="38"/>
  <c r="C27" i="38"/>
  <c r="E21" i="38"/>
  <c r="D16" i="38"/>
  <c r="C11" i="38"/>
  <c r="E135" i="38"/>
  <c r="C131" i="38"/>
  <c r="C132" i="38"/>
  <c r="C130" i="38"/>
  <c r="E128" i="38"/>
  <c r="D127" i="38"/>
  <c r="C126" i="38"/>
  <c r="E134" i="38"/>
  <c r="D133" i="38"/>
  <c r="E125" i="38"/>
  <c r="E129" i="38"/>
  <c r="D128" i="38"/>
  <c r="C127" i="38"/>
  <c r="D134" i="38"/>
  <c r="C133" i="38"/>
  <c r="E131" i="38"/>
  <c r="D125" i="38"/>
  <c r="E130" i="38"/>
  <c r="D129" i="38"/>
  <c r="C128" i="38"/>
  <c r="E126" i="38"/>
  <c r="D135" i="38"/>
  <c r="C134" i="38"/>
  <c r="E132" i="38"/>
  <c r="D131" i="38"/>
  <c r="C125" i="38"/>
  <c r="D130" i="38"/>
  <c r="C129" i="38"/>
  <c r="E127" i="38"/>
  <c r="D126" i="38"/>
  <c r="C135" i="38"/>
  <c r="E133" i="38"/>
  <c r="D132" i="38"/>
</calcChain>
</file>

<file path=xl/sharedStrings.xml><?xml version="1.0" encoding="utf-8"?>
<sst xmlns="http://schemas.openxmlformats.org/spreadsheetml/2006/main" count="1841" uniqueCount="765">
  <si>
    <t>Claudio Almeida N.</t>
  </si>
  <si>
    <t>Daniel Pavez</t>
  </si>
  <si>
    <t>Roberto Acevedo Llanos</t>
  </si>
  <si>
    <t>www.chiledesarrollosustentable.cl</t>
  </si>
  <si>
    <t>Mauricio Bustamante Escobedo</t>
  </si>
  <si>
    <t>Nibaldo Muñoz Videla</t>
  </si>
  <si>
    <t>Federico Hirsch Espinoza</t>
  </si>
  <si>
    <t>Oscar Gajardo Segura</t>
  </si>
  <si>
    <t>Juan Ortiz Parra</t>
  </si>
  <si>
    <t>Oscar A. Inostroza Aliaga</t>
  </si>
  <si>
    <t>Mauricio Bustamante</t>
  </si>
  <si>
    <t>Patricio A.A Laura</t>
  </si>
  <si>
    <t>Andrés Soto Bubert</t>
  </si>
  <si>
    <t>Guillermo José Pedrotti</t>
  </si>
  <si>
    <t>Claudio Almeia N.</t>
  </si>
  <si>
    <t>Roberto Acevedo, PhD</t>
  </si>
  <si>
    <t>Bernardo Javalquino Lagos</t>
  </si>
  <si>
    <t>Gustavo E. Ceballos</t>
  </si>
  <si>
    <t>Alejandro Yaeggy M.</t>
  </si>
  <si>
    <t>Gabriel Bustamante</t>
  </si>
  <si>
    <t>El camino del desarrollo</t>
  </si>
  <si>
    <t>Energia en lo profundo</t>
  </si>
  <si>
    <t>Valorización y recuperación de residuos</t>
  </si>
  <si>
    <t>Desafios del siglo XXI: Manejo sustentable de recursos</t>
  </si>
  <si>
    <t>Minería y sus desafíos en los suministros de agua y energía</t>
  </si>
  <si>
    <t>Competitividad y crecimiento económico</t>
  </si>
  <si>
    <t>Liderazgo y empresa</t>
  </si>
  <si>
    <t>Motivación y compensación: Una práctica necesaria</t>
  </si>
  <si>
    <t>Trabajo en equipo y competitividad de las empresas</t>
  </si>
  <si>
    <t>Escritorios Virtuales</t>
  </si>
  <si>
    <t>Optimización y monitoreo de lazos de control PID</t>
  </si>
  <si>
    <t>Gestión de Recursos Humanos</t>
  </si>
  <si>
    <t>Rentabilizar Procesos. Ingenieria de Rentabilización</t>
  </si>
  <si>
    <t>La comunicación como recurso estratégico</t>
  </si>
  <si>
    <t>Bioenergía</t>
  </si>
  <si>
    <t>Las barreras tecnológicas que enfrentan las energías renovables no convencionales (ERNC)</t>
  </si>
  <si>
    <t>Uso de energías renovables como fuentes de energía</t>
  </si>
  <si>
    <t>Algunas consideraciones sobre el valor intrínseco de los trabajos publicados en Revistas de difusión internacional y con referato</t>
  </si>
  <si>
    <t>Liofilización, Parte I</t>
  </si>
  <si>
    <t>Bioceramicos y Bioinspiración. AULACOMYA ATER (CHOLGA CHILENA)</t>
  </si>
  <si>
    <t>Los diez errores del Management</t>
  </si>
  <si>
    <t>Modelos de Gestión: Diseño y Sistematización</t>
  </si>
  <si>
    <t xml:space="preserve">Sistema de educación superior, Parte III: Proceso de selección y admisión </t>
  </si>
  <si>
    <t>Uso pacifico de la Energia Nuclear</t>
  </si>
  <si>
    <t>Educación universitaria basada en competencias</t>
  </si>
  <si>
    <t>Minería y desafíos</t>
  </si>
  <si>
    <t>Social Business: La odisea del Tercer Milenio</t>
  </si>
  <si>
    <t>El control óptimo en la industria de procesos</t>
  </si>
  <si>
    <t>Piedras preciosas</t>
  </si>
  <si>
    <t>Construyendo algorítmos de aprendizajes inteligentes</t>
  </si>
  <si>
    <t>Relaciones Publicas internas</t>
  </si>
  <si>
    <t>El mercurio en la recuperación de oro</t>
  </si>
  <si>
    <t>Inversión y desarrollo social</t>
  </si>
  <si>
    <t>El impacto socio económico de las peregrinaciones</t>
  </si>
  <si>
    <t>Teorías Curriculares</t>
  </si>
  <si>
    <t>Construyendo algoritmos de aprendizaje inteligentes</t>
  </si>
  <si>
    <t>La industria frutícola y sus desafíos técnicos</t>
  </si>
  <si>
    <t>Maravillas y Realidades</t>
  </si>
  <si>
    <t>Taller de Física y Matemáticas. Elementos de motivación. Una visión desde la Academia</t>
  </si>
  <si>
    <t>Propuesta para un Centro de Investigación de nuevos materiales y ciencias de la ingeniería</t>
  </si>
  <si>
    <t>Estudio de humedad e impregnación en medios granulares</t>
  </si>
  <si>
    <t>Andres Soto Bubert</t>
  </si>
  <si>
    <t>La didáctica en la educación superior</t>
  </si>
  <si>
    <t>El control óptimo en la industria de procesos (Parte II)</t>
  </si>
  <si>
    <t>Oscar Inostroza Aliaga</t>
  </si>
  <si>
    <t>La democracia de las ideas</t>
  </si>
  <si>
    <t>El valor estratégico de saber comunicarse con los subordinados</t>
  </si>
  <si>
    <t>Guillero José Pedrotti</t>
  </si>
  <si>
    <t>Construyendo Algoritmos de Aprendizaje inteligentes</t>
  </si>
  <si>
    <t>Aseguramiento de la calidad Académica</t>
  </si>
  <si>
    <t>Impacto de la investigación. Medición cualitativa y cuantitativa</t>
  </si>
  <si>
    <t>Esteban Szegedy</t>
  </si>
  <si>
    <t>48 a 49</t>
  </si>
  <si>
    <t>Roberto Acevedo</t>
  </si>
  <si>
    <t>Journal 1</t>
  </si>
  <si>
    <t>Journal 2</t>
  </si>
  <si>
    <t>Journal 3</t>
  </si>
  <si>
    <t>Journal 4</t>
  </si>
  <si>
    <t>Journal 5</t>
  </si>
  <si>
    <t>Journal 6</t>
  </si>
  <si>
    <t>Compromisos con la educación</t>
  </si>
  <si>
    <t>Algunas consideraciones en torno al fortalecimiento de actividades adadémicas en una institución de Educación Superior</t>
  </si>
  <si>
    <t>Impacto de la Investigación. Medición Cualitativa y Cuantitativa</t>
  </si>
  <si>
    <t>Totipotencia Celular</t>
  </si>
  <si>
    <t>Fitorremediación e importancia de una especie vegetal (Phragmites australis)</t>
  </si>
  <si>
    <t>Intruducción a los modelos de redes artificiales. Parte 5</t>
  </si>
  <si>
    <t>Control óptimo aplicado a problemas de regulación lineal. Parte I</t>
  </si>
  <si>
    <t>Roberto Acevedo LLanos</t>
  </si>
  <si>
    <t>Miguel Jordan Zimmermann</t>
  </si>
  <si>
    <t>Aprendizaje Colaborativo</t>
  </si>
  <si>
    <t>Pozas Solares y Energía</t>
  </si>
  <si>
    <t>Empresas sustentables</t>
  </si>
  <si>
    <t>¿Qué pasa dentro de un agujero negro?</t>
  </si>
  <si>
    <t>Sobre las transformaciones sociales rapidas y cruentas</t>
  </si>
  <si>
    <t>Hacia una vida plena y feliz</t>
  </si>
  <si>
    <t>Enrique Cantera del Río</t>
  </si>
  <si>
    <t>Pablo Kittl</t>
  </si>
  <si>
    <t>Algunas consideraciones respecto al uso de especies vegetales como posibles proveedores biocombustibles</t>
  </si>
  <si>
    <t>Compromisos con la educacion en Chile / Parte I</t>
  </si>
  <si>
    <t>Compromisos con la educacion en Chile / Parte II</t>
  </si>
  <si>
    <t>Social Business: A formal View and Review of the Social Business in Latin America. Working examples</t>
  </si>
  <si>
    <t xml:space="preserve">Jorge Neumann </t>
  </si>
  <si>
    <t>Eduardo Ávila</t>
  </si>
  <si>
    <t>Bernardo Javalquinto</t>
  </si>
  <si>
    <t>Journal 7</t>
  </si>
  <si>
    <t>Journal 8</t>
  </si>
  <si>
    <t>Journal 9</t>
  </si>
  <si>
    <t>ARTICLES</t>
  </si>
  <si>
    <t>AUTHORS</t>
  </si>
  <si>
    <t>PAGES</t>
  </si>
  <si>
    <t>4 of 19</t>
  </si>
  <si>
    <t>20 of 21</t>
  </si>
  <si>
    <t>El Azaroso Ascenso del Agua en las Plantas</t>
  </si>
  <si>
    <t>La vertiginosa carrera de las tecnologías e información por atraer más usuarios: aspectos básicos</t>
  </si>
  <si>
    <t>Desastres Naturales: Tecnologías Disponibles y Puntos de acción</t>
  </si>
  <si>
    <t>El concepto de Eficiencia Energética en la Industria Agricola</t>
  </si>
  <si>
    <t>Qué potencial tiene la segunda región en terminos de Energías limpias</t>
  </si>
  <si>
    <t>Esfuerzos por Nuevos Materiales,Seda de arañas</t>
  </si>
  <si>
    <t>Sistema de Educación Superior-Parte I</t>
  </si>
  <si>
    <t>Sistema de Educación Superior-Parte II. Con respecto del consejo de rectores de las universidades tradicionales de Chile</t>
  </si>
  <si>
    <t>Proceso de medición de competencias especificas y transversarles en la Educación</t>
  </si>
  <si>
    <t>Centros de excelencia, Investigación de Frontera-Recurso Energético e Hídrico</t>
  </si>
  <si>
    <t>Eduardo Ávila Arancibía</t>
  </si>
  <si>
    <t>Leandro Herrera Zeppelin</t>
  </si>
  <si>
    <t>Iván Ramírez Ayala</t>
  </si>
  <si>
    <t>Oscar  Inostroza Aliaga</t>
  </si>
  <si>
    <t>LUFKE, primer vehiculo eléctrico chileno</t>
  </si>
  <si>
    <t>Robótica: integración y posibilidades de desarrollo en Chile</t>
  </si>
  <si>
    <t>Eduardo Ávila Arancibia</t>
  </si>
  <si>
    <t>Rodrigo Iván Latorre Almirall</t>
  </si>
  <si>
    <t xml:space="preserve">Eduardo Bobadilla </t>
  </si>
  <si>
    <t>Sabino Marubi</t>
  </si>
  <si>
    <t>Patricio Caceres</t>
  </si>
  <si>
    <t>4 of 5</t>
  </si>
  <si>
    <t>6 of 7</t>
  </si>
  <si>
    <t>8 of 11</t>
  </si>
  <si>
    <t>12 of 13</t>
  </si>
  <si>
    <t>14 of 15</t>
  </si>
  <si>
    <t>16 of 17</t>
  </si>
  <si>
    <t>18 of 19</t>
  </si>
  <si>
    <t>26 of 27</t>
  </si>
  <si>
    <t>28 of 29</t>
  </si>
  <si>
    <t>30 of 31</t>
  </si>
  <si>
    <t>8 of 9</t>
  </si>
  <si>
    <t>10 of 11</t>
  </si>
  <si>
    <t>22 of 23</t>
  </si>
  <si>
    <t>24 of 25</t>
  </si>
  <si>
    <t>34 of 36</t>
  </si>
  <si>
    <t>37 of 39</t>
  </si>
  <si>
    <t>40 of 41</t>
  </si>
  <si>
    <t>42 of 43</t>
  </si>
  <si>
    <t>44 of 45</t>
  </si>
  <si>
    <t>46 of 48</t>
  </si>
  <si>
    <t>Escuela de Negocios Sociales</t>
  </si>
  <si>
    <t>Índice de impacto: Revistas ISI</t>
  </si>
  <si>
    <t>Hacia un modelo de Investigación y Desarrollo</t>
  </si>
  <si>
    <t>Escuela de Negocios Sociales en Latinoamérica</t>
  </si>
  <si>
    <t>Leandro Herrera Zeppellin</t>
  </si>
  <si>
    <t xml:space="preserve">Roberto Acevedo </t>
  </si>
  <si>
    <t>Andrés Aguilera</t>
  </si>
  <si>
    <t>10 of 13</t>
  </si>
  <si>
    <t>18 of 21</t>
  </si>
  <si>
    <t>24 of 27</t>
  </si>
  <si>
    <t>32 of 33</t>
  </si>
  <si>
    <t>34 of 35</t>
  </si>
  <si>
    <t>36 of 37</t>
  </si>
  <si>
    <t>Grafeno y sus Aplicaciones en Ingeniería</t>
  </si>
  <si>
    <t>Producción Primaria de Cobre. Parte 1. Yacimientos de Cobre</t>
  </si>
  <si>
    <t>Hacia una estrategia de cambios en la educación</t>
  </si>
  <si>
    <t>Calidad seis sigma. Una introducción</t>
  </si>
  <si>
    <t>Investigación</t>
  </si>
  <si>
    <t>Construyendo algoritmos de aprendizaje inteligentes (Parte 3) Redes Neuronales Artificiales de Capas</t>
  </si>
  <si>
    <t>Reflexiones en torno al Desarrollo de Organismos Genéticamente Modificados en Beneficio del Hombre</t>
  </si>
  <si>
    <t xml:space="preserve">El Control Óptimo en la Industria de Procesos </t>
  </si>
  <si>
    <t>Smog y su Efecto en la Salud, en la pagina sale Smog en santiago y sus efectos en la salud</t>
  </si>
  <si>
    <t>The Individual Responsibility of Corporate Social Responsibility</t>
  </si>
  <si>
    <t>Terence H. Biggs II</t>
  </si>
  <si>
    <t>A Process Mindset</t>
  </si>
  <si>
    <t>Roger Kaufman</t>
  </si>
  <si>
    <t>LINK</t>
  </si>
  <si>
    <t xml:space="preserve">Roger Kaufman: Eternal mentor, loyal friend and a relentless pursuer of 
societal value added </t>
  </si>
  <si>
    <t>Preparing Students for Entrepreneurship Careers</t>
  </si>
  <si>
    <t>Exploring Corporate Social Responsibility with global community</t>
  </si>
  <si>
    <t>¿Que es la Universidad?</t>
  </si>
  <si>
    <t>The Balanced Scorecard</t>
  </si>
  <si>
    <t>Preliminary Remarks</t>
  </si>
  <si>
    <t>J. D. Rolle ; Bernardo Javalquinto, Iris Billy, Roberto Acevedo , Emmanuel Egbe, KhasadYahu ZarBabal, Wallace Ford, Eric Harter,Erastus Mon’gare, Roger Kaufman, Jacqui Kisato, and Shirley Grant Williams</t>
  </si>
  <si>
    <t>A set of selected Photographs</t>
  </si>
  <si>
    <t>Tribute to Professor Robert A Shaw</t>
  </si>
  <si>
    <t>Curriculum vitae of professor Robert A. Shaw</t>
  </si>
  <si>
    <t>REFLECTIONS ON LEADERSHIP, TEAMWORK AND MENTORING</t>
  </si>
  <si>
    <t>Robert A Shaw</t>
  </si>
  <si>
    <t>Professor Robert A Shaw`s on-going publication list</t>
  </si>
  <si>
    <t>Interview With Professor Robert A Shaw</t>
  </si>
  <si>
    <t>Tribute to Professor Roger kaufman</t>
  </si>
  <si>
    <t>Q &amp; A with Ed Tech Leaders: An Interview with Roger Kaufman</t>
  </si>
  <si>
    <t>Susan M. Fulgham</t>
  </si>
  <si>
    <t>Michael F. Shaughnessy</t>
  </si>
  <si>
    <t>Mega planning: from theory to practice -
A 20-year travel with Roger Kaufman</t>
  </si>
  <si>
    <t>A CHECKLIST FOR USEFUL AND PRACTICAL STRATEGIC PLANS
THAT INCLUDE CORPORATE SOCIAL RESPONSIBILITY</t>
  </si>
  <si>
    <t>Practical application of the Megaplanning in the transformation of a región thru
collaboration of universities, governments and entreprises</t>
  </si>
  <si>
    <t xml:space="preserve"> Gonzalo Rodriguez V.</t>
  </si>
  <si>
    <t>Roger Kaufman. Curriculum vitae</t>
  </si>
  <si>
    <t>Hacia una comprensión práctica de la globalización</t>
  </si>
  <si>
    <t>Gonzalo Rodriguez</t>
  </si>
  <si>
    <t>Interview 1. With Roger Kaufman</t>
  </si>
  <si>
    <t>Interview 2. With Roger Kaufman</t>
  </si>
  <si>
    <t>Roger Kaufman Wikipedia</t>
  </si>
  <si>
    <t>Need And Needs Assesment: The influence of Roger Kaufman on Defining a Term and Creating a Field of Study Ryan Watkins</t>
  </si>
  <si>
    <t>Works</t>
  </si>
  <si>
    <t>Lluvia Acida. Impacto sobre materiales.</t>
  </si>
  <si>
    <t xml:space="preserve">Tópicos Avanzados en Materia Condensada </t>
  </si>
  <si>
    <t>Sistemas de información hospitalaria (HIS)</t>
  </si>
  <si>
    <t>Eduardo Ávila  Arancibia</t>
  </si>
  <si>
    <t>Biomecánica de Músculos Masticadores</t>
  </si>
  <si>
    <t>Héctor Ramón Urrutia Mora</t>
  </si>
  <si>
    <t>Nociones de nomenclatura de química orgánica</t>
  </si>
  <si>
    <t>Hernán Von Marttens</t>
  </si>
  <si>
    <t>Turbulencia y estabilización geométrica en fractales</t>
  </si>
  <si>
    <t>José Salvador Ruiz Fargueta</t>
  </si>
  <si>
    <t>TEORíA DEL PARAMAGNETISMO EN COMPLEJOS OCTAÉDRICOS REGULARES DE LANTANIDOS TRIVALENTES</t>
  </si>
  <si>
    <t xml:space="preserve">Roger Kaufman </t>
  </si>
  <si>
    <t>Suhwa Lee
Thomas C. Reeves</t>
  </si>
  <si>
    <t>Roger Kaufman. A Significant Contributor to the Field of
Educational Technology</t>
  </si>
  <si>
    <t>Roger Kaufman. A brief summary of his research work and activities, both academic and professionals</t>
  </si>
  <si>
    <t xml:space="preserve">Jo-Ann Rolle 
Iris Billy 
Roberto Acevedo 
Jackline Kisato </t>
  </si>
  <si>
    <t>Conference sliders for preparing students for entrepreneurship careers</t>
  </si>
  <si>
    <t>J. D. Rolle, Bernardo Javalquinto, Iris Billy, Roberto Acevedo,
Emmanuel Egbe, KhasadYahu ZarBabal, Wallace Ford, Eric Harter,
Erastus Mon’gare, Roger Kaufman, Jacqui Kisato, and Shirley Grant Williams</t>
  </si>
  <si>
    <t>Medgar Evers College School of Business. News Letter, May-July 2016</t>
  </si>
  <si>
    <t>Medgar Evers College School of Business. News Letter, Nov-Jan 2017</t>
  </si>
  <si>
    <t>Medgar Evers College School of Business. News Letter, August-Oct 2016</t>
  </si>
  <si>
    <t>Conference sliders for Exploring Corporate Social Responsibility Globally. At Medgar Evers College, School of Business</t>
  </si>
  <si>
    <t xml:space="preserve">DOCUMENTS </t>
  </si>
  <si>
    <t>Video 1. Corporate Social Responsibility Conference</t>
  </si>
  <si>
    <t>Video 2. MEC at the ACBSP Conference</t>
  </si>
  <si>
    <t>Video 3. MEC at the New York Business Plan Competition Finals</t>
  </si>
  <si>
    <t>Video 4 2016 Social Enterprise &amp; Women's Empowerment Conference-Overview</t>
  </si>
  <si>
    <t>Video 5. MECoB - ACBSP Conference v2</t>
  </si>
  <si>
    <t xml:space="preserve">Drenaje de Salmueras en Sales de Halita </t>
  </si>
  <si>
    <t xml:space="preserve">Medios Granulares </t>
  </si>
  <si>
    <t xml:space="preserve">TEORÍA DE LA ESPECTROSCOPÍA DE DOS FOTONES EN COMPUESTOS DE COORDINACIÓN </t>
  </si>
  <si>
    <t>Felipe Andrés Herrera Urbina</t>
  </si>
  <si>
    <t xml:space="preserve">Sistemas educativos de excelencia	</t>
  </si>
  <si>
    <t xml:space="preserve">DISEÑO ELECTROACÚSTICO DE SISTEMA DE ALTAVOCES PARA
MEGAFONÍA </t>
  </si>
  <si>
    <t>G. Moreira Leyton</t>
  </si>
  <si>
    <t xml:space="preserve">Determinación de diferencia por simplificación de diseño de salas en predicciones computacionales con técnicas de acústica geométrica </t>
  </si>
  <si>
    <t xml:space="preserve">Simulación Computacional de Recintos Arquitectónicos y Modelos
Matemáticos V/S Condiciones Reales </t>
  </si>
  <si>
    <t>A. Ramírez F</t>
  </si>
  <si>
    <t>G. Moreira L</t>
  </si>
  <si>
    <t xml:space="preserve">Clasificación de Números Manuscritos Basados en Prototipos Creados
Usando La Distancia Euclidiana como Umbral </t>
  </si>
  <si>
    <t xml:space="preserve">Polvos fractales de Cantor y Koch modificados de dimensión entera
Modified Cantor dust and Koch curve with entire dimension  </t>
  </si>
  <si>
    <t>A simulation method to determine the minimum number of cracks in a
Weibull’s material, using a two model parameters</t>
  </si>
  <si>
    <t>EMERGENCIA Y DECLINACIÓN DE LOS IMPERIOS</t>
  </si>
  <si>
    <t>Medgar Evers College, CUNY</t>
  </si>
  <si>
    <t>Journal 11</t>
  </si>
  <si>
    <t>PUBLICATIONS AND ABSTRACT</t>
  </si>
  <si>
    <t>Jayashree Jena, Nilotpala Pradhan , V. Aishvarya, Rati Ranjan Nayak, Bisnu Prasad Dash,Lala Behari Sukla, Prasanna Kumar Panda, Barada Kanta Mishra</t>
  </si>
  <si>
    <t>Microalga Scenedesmus sp.: A Potential Low-Cost Green Machine for Silver Nanoparticle Synthesis</t>
  </si>
  <si>
    <t xml:space="preserve">Biological sequestration and retention of cadmium as CdS nanoparticles by the microalga Scenedesmus-24. </t>
  </si>
  <si>
    <t>Controlled Synthesis of Gold Nanoparticles Using Aspergillus terreus IF0 and Its Antibacterial Potential against Gram Negative Pathogenic Bacteria</t>
  </si>
  <si>
    <t>Biogenic synthesis of floral-shaped gold nanoparticles using a novel strain, Talaromyces flavus</t>
  </si>
  <si>
    <t>Eepsita Priyadarshini · Nilotpala Pradhan · Lala Behari Sukla ·Prasanna kumar Panda · Barada Kanta Mishra</t>
  </si>
  <si>
    <t>Biosynthesis And Characterization Of Silver Nanoparticles Using Microalga Chlorococcum
Humicola And Its Antibacterial Activity.</t>
  </si>
  <si>
    <t xml:space="preserve">Microbial Recovery of Nickel from Lateritic (Oxidic) Nickel Ore. </t>
  </si>
  <si>
    <t>Jayashree Jenaa · Nilotpala Pradhana · Bisnu Prasad Dashb · Lala Behari Sukla · Prasanna kumar Panda.</t>
  </si>
  <si>
    <t xml:space="preserve">Microbial Extraction of Nickel from Chromite Overburdens in Presence of Surfactant. </t>
  </si>
  <si>
    <t>Sunil Kumar Behera, Lala Behari Sukla</t>
  </si>
  <si>
    <t>Pradhan Nilotpala; Nayak, Rati Ranjan; Pradhan, Arun Kumar; Sukla, Lala Behari; Mishra, Barada Kanta</t>
  </si>
  <si>
    <t xml:space="preserve">In Situ Synthesis of Entrapped Silver Nanoparticles by a Fungus— Penicillium
purpurogenum. </t>
  </si>
  <si>
    <t xml:space="preserve">Green synthesis of silver nanoparticle by Penicillium purpurogenum NPMF: The process
and optimization. </t>
  </si>
  <si>
    <t>Rati Ranjan Nayak · Nilotpala Pradhan · Debadhyan Behera ·Kshyama Madhusikta Pradhan · Srabani Mishra · Lala
Behari Sukla · Barada Kanta Mishra,</t>
  </si>
  <si>
    <t xml:space="preserve"> Calcium Phosphate Nanoparticles Mediated Gene Therapy for Breast Cancer</t>
  </si>
  <si>
    <t xml:space="preserve">Potential of microorganisms for Metal nanoparticle bio-synthesis. </t>
  </si>
  <si>
    <t>Lala Behari Sukla, Nilotpala Pradhan, Eepsita Priyadarshini, Jayashree Jena</t>
  </si>
  <si>
    <t>Biological route for production of extracellular Gold Nanoparticles using Aspergillus
species.</t>
  </si>
  <si>
    <t>Eepsita Priyadarshini,Nilotpala Pradhan, Lala Behari Sukla, Panda Prasanna</t>
  </si>
  <si>
    <t>Biosynthesis of Silver Nano Particle Using Microorganisms</t>
  </si>
  <si>
    <t>Nilotpala Pradhan,Pratima kumari Mishra, Lala Behari Sukla</t>
  </si>
  <si>
    <t>Scientific Comunications of L.B.Sukla on NANOPARTICLES</t>
  </si>
  <si>
    <t>Scientific Communications of
L.B.Sukla on nickel</t>
  </si>
  <si>
    <t>Enhanced recovery of nickel from chromite overburden (COB) using Dissimilatory Fe
(III) reducers: A novel Bio-Reduction Acid Leaching (BRAL) approach</t>
  </si>
  <si>
    <t>DEVELOPMENT OF BIO-PROCESS FOR NICKEL METAL RECOVERY FROM
NICKELIFEROUS CHROMITE OVERBURDEN</t>
  </si>
  <si>
    <t>Jacintha Esthera,Lala Behari Sukla,Nilotpala
Pradhana,Tondepu Subbiah</t>
  </si>
  <si>
    <t xml:space="preserve">Diversity of Dissimilatory Iron Reducing Bacteria and their utilization for enhanced
nickel extraction from Chromite Overburden. </t>
  </si>
  <si>
    <t>Lala Behari Sukla, Jacintha Esther, Nilotpala Pradhan,,Barada
Kanta Mishra</t>
  </si>
  <si>
    <t>Effect of dissimilatory Fe (III) reducers on bio-reduction and nickel-cobalt recovery
from Sukinda chromite-overburden</t>
  </si>
  <si>
    <t>Jacintha Esther, Sandeep Panda, Lala Behari Sukla</t>
  </si>
  <si>
    <t>Jacintha Esther,Sandeep , Sunil K Behera, Lala B Sukla, Nilotpala Pradhan, Barada K mishra</t>
  </si>
  <si>
    <t xml:space="preserve">Recovery of nickel from chromite overburden, Sukinda using Aspergillus Niger
supplemented with manganese. </t>
  </si>
  <si>
    <t>Sunil Kumar Behera, Prangya Parimita Panda, Sandeep Kumar Saini,  Lala Behari Sukla</t>
  </si>
  <si>
    <t>Lala Behari Sukla, Sunil Kumar Behera, Nilotpala Pradhan</t>
  </si>
  <si>
    <t>Biological Extraction of Nickel, A Value Added Metal from Chromite Overburden</t>
  </si>
  <si>
    <t>Jacintha Esther, Lala Behari Sukla, ,Nilotpala Pradhan, Barada Kanta
Mishra</t>
  </si>
  <si>
    <t xml:space="preserve">Extraction of nickel by microbial reduction of lateritic chromite overburden of
Sukinda, India. </t>
  </si>
  <si>
    <t xml:space="preserve"> Sunil Kumar Behera,Sandeep Kumar Panda,  Lala Behari Sukla,</t>
  </si>
  <si>
    <t xml:space="preserve">Study on reaction mechanism of bioleaching of nickel and cobalt from
lateriticchromite overburdens. </t>
  </si>
  <si>
    <t xml:space="preserve">Microbial Recovery of Nickel and Cobalt from Pre-treated Chromite. </t>
  </si>
  <si>
    <t>Sunil Kumar Behera, Sradhanjali Singh,Nilotpala Pradhan, ,BK Mishra, Lala Behari Sukla</t>
  </si>
  <si>
    <t>Sunil Kumar Behera, Prangya Parimita Panda,Lala Behari Sukla</t>
  </si>
  <si>
    <t xml:space="preserve">Study on reaction mechanism of bioleaching of Nickel and Cobalt from lateritic
chromite overburdens. </t>
  </si>
  <si>
    <t>Sunil Kumar Behera,P.P.Panda,Sradhanjali Singh,Nilotpala Pradhan,Behari Sukla</t>
  </si>
  <si>
    <t xml:space="preserve">Leaching of nickel laterite using fungus mediated organic acid and synthetic organic
acid: A comparative study. </t>
  </si>
  <si>
    <t>Behera, S K and Sukla, L B and Mishra</t>
  </si>
  <si>
    <t>MICROBIAL REDUCTION OF LATERITIC NICKEL ORE FOR ENHANCED RECOVERY OF
NICKEL AND COBALT THROUGH BIOHYDROMETALLURGICAL ROUTE.</t>
  </si>
  <si>
    <t>Lala Behari Sukla,Nilotpala Pradhan,Ranjan Kumar Mohapatra,Barada Kanta Mishra</t>
  </si>
  <si>
    <t xml:space="preserve">Recovery of nickel from lateritic nickel ore using Aspergillus niger and optimization
of parameters. </t>
  </si>
  <si>
    <t>S. Mohapatra,Nilotpala Pradhan,y,Lala Behari Sukla,S. Mohanty</t>
  </si>
  <si>
    <t>Nickel recovery from chromite overburden of Sukinda using fungal strains.</t>
  </si>
  <si>
    <t>Bohidar Sagarika, Mohapatra S, Lala Behari Sukla</t>
  </si>
  <si>
    <t>Biological leaching of nickel and cobalt from lateritic nickel ore of Sukinda mines</t>
  </si>
  <si>
    <t>Smaranika Mohapatra,Chandan Sengupta, Bansi Dhar Nayak,Barada Kanta Mishra, Lala Bihari Sukla</t>
  </si>
  <si>
    <t>Smaranika Mohapatra, Chandan Sengupta, Bansi Dhar Nayak, Barada Kanta Mishra, Lala Bihari  Sukla</t>
  </si>
  <si>
    <t xml:space="preserve">Microbial extraction of nickel from Sukinda chromite overburden by
Acidithiobacillus ferrooxidans and Aspergillus strains. </t>
  </si>
  <si>
    <t>S. Mohapatra,S. Bohidar, Nilotpala Pradhan ,Lala Behari Sukla</t>
  </si>
  <si>
    <t xml:space="preserve">Bioleaching of lateritic nickel ore by ultrasound. </t>
  </si>
  <si>
    <t xml:space="preserve">Use of ultrasound in microbial leaching of nickel from laterites. </t>
  </si>
  <si>
    <t>KM Swamy, L.B. Sukla, K.L.Narayana, R.N. Kar, V.V Panchanadika</t>
  </si>
  <si>
    <t xml:space="preserve"> Bioleaching of copper converter slag using Aspergillus niger isolated from Lateritic
Nickel Ore. </t>
  </si>
  <si>
    <t xml:space="preserve">Bioleaching of lateritic nickel ore using Penicillium species. </t>
  </si>
  <si>
    <t xml:space="preserve">Effect of ultrasonic irradiation on bioleaching of Sukinda nickel ore. </t>
  </si>
  <si>
    <t xml:space="preserve">A process for the recovery of copper, nickel cobalt from converter slag through
bacterial method. </t>
  </si>
  <si>
    <t>Lala Behari Sukla Rabi Narayan Kar,V. V. Panchanadikar</t>
  </si>
  <si>
    <t>Bioleaching of lateric nickel ore using a heterotrophic micro-organism</t>
  </si>
  <si>
    <t xml:space="preserve"> Lala Behari Sukla,Vinita Panchanadikar. </t>
  </si>
  <si>
    <t xml:space="preserve">Microbial leaching of lateritic nickel ore. </t>
  </si>
  <si>
    <t xml:space="preserve"> Kinetics of nickel dissolution from roasted laterites</t>
  </si>
  <si>
    <t>Lala Behari Sukla,R. P. Das</t>
  </si>
  <si>
    <t xml:space="preserve">Recovery of Cobalt, Nickel and Copper from Converter Slag through Roasting with
Ammonium Sulphate and Sulphuric Acid. </t>
  </si>
  <si>
    <t>Lala Behari Sukla,S.C. Panda,P.K. Jena.</t>
  </si>
  <si>
    <t xml:space="preserve">Sequential bioreduction - bioleaching and bioreduction - chemical leaching hybrid
tests for enhanced copper recovery from a concentrator ball mill reject sample. </t>
  </si>
  <si>
    <t>4 of 12</t>
  </si>
  <si>
    <t>14 of 18</t>
  </si>
  <si>
    <t>19 of 33</t>
  </si>
  <si>
    <t>34 of 41</t>
  </si>
  <si>
    <t>4 of 6</t>
  </si>
  <si>
    <t>8 of 12</t>
  </si>
  <si>
    <t>13 of 14</t>
  </si>
  <si>
    <t>15 of 19</t>
  </si>
  <si>
    <t>4 of 23</t>
  </si>
  <si>
    <t>24 of 29</t>
  </si>
  <si>
    <t>30 of 33</t>
  </si>
  <si>
    <t>36 of 41</t>
  </si>
  <si>
    <t>42 of 45</t>
  </si>
  <si>
    <t>46 of 49</t>
  </si>
  <si>
    <t>50 of 51</t>
  </si>
  <si>
    <t>22 of 29</t>
  </si>
  <si>
    <t>30 of 37</t>
  </si>
  <si>
    <t>38 of 43</t>
  </si>
  <si>
    <t>44 of 47</t>
  </si>
  <si>
    <t>6 of 9</t>
  </si>
  <si>
    <t>16 of 23</t>
  </si>
  <si>
    <t>4 of 7</t>
  </si>
  <si>
    <t>12 of 15</t>
  </si>
  <si>
    <t>16 of 19</t>
  </si>
  <si>
    <t>20 of 23</t>
  </si>
  <si>
    <t>30 of 43</t>
  </si>
  <si>
    <t>44 of 69</t>
  </si>
  <si>
    <t>Scientific Communications of L.B.Sukla on Copper 
Bioleaching</t>
  </si>
  <si>
    <t>Sandeep Panda, Avijit Biswal, Srabani Mishra, Prasanna Kumar Panda, Nilotpala Pradhan, Umaballava Mohapatra, Lala
Behari Sukla, Barada Kanta Mishra and Ata Akcil</t>
  </si>
  <si>
    <t xml:space="preserve">Bioleaching of copper from pre and post thermally activated low grade chalcopyrite
contained ball mill spillage. </t>
  </si>
  <si>
    <t>S. Panda, N.Pradhan, U.Mohapatra, S. K. Panda, S. S. Rath, D. S. Rao, B.D.Nayak, L. B. Sukla, B. K. Mishra</t>
  </si>
  <si>
    <t xml:space="preserve"> Bioleaching of copper from pre and post thermally activated low grade chalcopyrite
contained ball mill spillage </t>
  </si>
  <si>
    <t>Sandeep PANDA, Nilotpala PRADHAN, Umaballav MOHAPATRA, Sandeep K. PANDA, Swagat,S. RATH, Danda S. RAO,
Bansi D. NAYAK, Lala B. SUKLA, Barada K. MISHRA</t>
  </si>
  <si>
    <t xml:space="preserve">Heap bioleaching of chalcopyrite: A review </t>
  </si>
  <si>
    <t>Insights into heap bioleaching of low grade chalcopyrite ores — A pilot scale study</t>
  </si>
  <si>
    <t xml:space="preserve"> Bio-dissolution of copper from Khetri lagoon material by adapted strain
of Acidithiobacillus ferrooxidans </t>
  </si>
  <si>
    <t xml:space="preserve">Bio-hydrometallurgical processing of low grade chalcopyrite
for the recovery of copper metal </t>
  </si>
  <si>
    <t>Sandeep Panda, Chinmaya Kumar Sarangi, Nilotpala Pradhan, Tondepu Subbaiah, Lala Behari Sukla,Barada Kanta
Mishra, Gur Lal Bhatoa, Mullukutlashivram Prasad, and Subrat Kumar</t>
  </si>
  <si>
    <t xml:space="preserve"> Extraction of copper from bacterial leach liquor of a low grade chalcopyrite test heap
using LIX 984N-C </t>
  </si>
  <si>
    <t xml:space="preserve"> Extraction of Copper from Malanjkhand Low-Grade Ore
by Bacillus stearothermophilus </t>
  </si>
  <si>
    <t>Sradhanjali Singh , Lala Behari Sukla ,Baroda Kanta Mishra</t>
  </si>
  <si>
    <t>Structural Modification of Chalcopyrite Ore for Enhanced Copper Recovery</t>
  </si>
  <si>
    <t>Sradhanjali Singh, Bansi Dar Nayak, Rama Chandra Mohanty, Swaranjit S. Cameotra, Lala Beheri Sukla and Dong-Jin
Kim</t>
  </si>
  <si>
    <t>Journal 10</t>
  </si>
  <si>
    <t>Journal 12</t>
  </si>
  <si>
    <t>J. D. Rolle et all</t>
  </si>
  <si>
    <t>Robert A Shaw Conference</t>
  </si>
  <si>
    <t>Teodoro Meruane</t>
  </si>
  <si>
    <t>J.D. Rolle et all</t>
  </si>
  <si>
    <t>Jorge Gibert Galassi</t>
  </si>
  <si>
    <t xml:space="preserve">Pablo Kittl Duclout
</t>
  </si>
  <si>
    <t xml:space="preserve">ASTD. The world's largest professional association dedicated to the training and development field </t>
  </si>
  <si>
    <t xml:space="preserve">Ingrid Guerra‐López
</t>
  </si>
  <si>
    <t xml:space="preserve">Differential bioleaching of copper by mesophilic and moderately thermophilic
acidophilic consortium enriched from same copper mine water sample </t>
  </si>
  <si>
    <t>N.P. Marhual, N. Pradhan , R.N. Kar, L.B. Sukla, B.K. Mishra</t>
  </si>
  <si>
    <t>Bioleaching of copper converter slag using Aspergillus niger isolated from Lateritic
Nickel Ore</t>
  </si>
  <si>
    <t>L. B. Sukla , R. N. Kar &amp; V. V. Panchanadikar</t>
  </si>
  <si>
    <t>Scientific Communications of L.B.Sukla on Microalgae</t>
  </si>
  <si>
    <t xml:space="preserve">Large scale cultivation of brackish water isolates Scenedesmus sp. in raceway pond for biodiesel production </t>
  </si>
  <si>
    <t>Microalgae: Cultivation and Application</t>
  </si>
  <si>
    <t xml:space="preserve">V.Aishvarya ,J. Jena , M.Pradhan ,P.K.Panda ,L.B.Sukla </t>
  </si>
  <si>
    <t xml:space="preserve">Enhanced inorganic carbon uptake by Chlorella sp. IMMTCC-2 under autotrophic
conditions for lipid production and CO2 sequestration </t>
  </si>
  <si>
    <t>V. Aishvarya ,N. Pradhan , R. R. Nayak , L. B. Sukla , B. K. Mishra</t>
  </si>
  <si>
    <t>Homology modeling and docking studies of FabH (β-ketoacyl-ACP synthase III) enzyme
involved in type II fatty acid biosynthesis of Chlorella variabilis: A potential algal
feedstock for biofuel production</t>
  </si>
  <si>
    <t>Namrata Misra ,Mahesh Chandra Patra , Prasanna Kumar Panda, Lala Bihari Sukla , Barada Kanta Mishra</t>
  </si>
  <si>
    <t>Phyco diversity assessment of Bahuda river mouth areas of east coast of Odisha, India</t>
  </si>
  <si>
    <t>S. Bhakta , S.K. Das , M. Nayak , J. Jena , P.K. Panda , L.B. Sukla</t>
  </si>
  <si>
    <t>Survey and Documentation of Brackish Water Algal Diversity from East Coast Region of
Odisha, India</t>
  </si>
  <si>
    <t>Himansu Sekhar Panda , Manoranjan Nayak ,Biswaranjan Das ,Bikram Kumar Parida ,Jayashree Jena ,Sukumar Bhakta
,Sandeep Panda , Prasanna Kumar Panda , Lala Bihari Sukla</t>
  </si>
  <si>
    <t xml:space="preserve">Screening of Fresh Water Microalgae from Eastern Region of India for Sustainable
Biodiesel Production </t>
  </si>
  <si>
    <t>Manoranjan Nayak , Jayashree Jena , Sukumar Bhakta , Swagat S. Rath , Chandragiri Sarika ,Bhamidipati Venkata Surya
Koppeswara Rao ,Nilotpala Pradhan , Manikkannan Thirunavoukkarasu ,Santosh Kumar Mishra , Prasanna Kumar
Panda , Rachapudi Badari Narayana Prasad , Lala Behari Sukla Barada Kanta Mishra</t>
  </si>
  <si>
    <t>Scientific Communications of L.B.Sukla on Manganese
leaching</t>
  </si>
  <si>
    <t>Molecular identification of indigenous manganese solubilising bacterial biodiversity
from manganese mining deposits.</t>
  </si>
  <si>
    <t>Shreya Ghosh,Sansuta Mohanty,Sanghamitra Nayak,Lala B. Sukla,Alok P. Das</t>
  </si>
  <si>
    <t xml:space="preserve">Microbial Recovery of Manganese Using Staphylococcus epidermidis </t>
  </si>
  <si>
    <t xml:space="preserve">Manganese biomining: A review </t>
  </si>
  <si>
    <t xml:space="preserve">Alok Prasad Das, Lala Behari Sukla, Nilotpala Pradhan </t>
  </si>
  <si>
    <t xml:space="preserve"> Reductive Acid Leaching of Low Grade Manganese Ores </t>
  </si>
  <si>
    <t>Alok Prasad Das, Sarpras Swain, Shriyanka Panda, Nilotpala Pradhan, Lala Behari Sukla</t>
  </si>
  <si>
    <t xml:space="preserve">Consequences of manganese compounds: a review </t>
  </si>
  <si>
    <t xml:space="preserve">FUNGAL LEACHING OF MANGANESE ORE </t>
  </si>
  <si>
    <t>C. Acharya, R.N. Kar, L.B. Sukla and Vibhuti N. Misra</t>
  </si>
  <si>
    <t xml:space="preserve">Application of statistical design in the leaching study of low-grade manganese ore
using aqueous sulfur dioxide </t>
  </si>
  <si>
    <t>Pradyumna K. Naik, L. B. Sukla &amp; S. C. Das</t>
  </si>
  <si>
    <t>Microbial extraction of manganese from low grade manganese ore</t>
  </si>
  <si>
    <t>Scientific Communications of L.B.Sukla on Iron Ore</t>
  </si>
  <si>
    <t xml:space="preserve">Microbial Beneficiation of Salem Iron Ore Using Penicillium Purpurogenum </t>
  </si>
  <si>
    <t>M mishra, M pradhan, L.B. sukla and B.K. mishra</t>
  </si>
  <si>
    <t>Beneficiation of iron ore slime using Aspergillus niger andBacillus circulan</t>
  </si>
  <si>
    <t>N. Pradhan , B. Das, C.S. Gahan, R.N. Kar, L.B. Sukla</t>
  </si>
  <si>
    <t>Microbial Beneficiation of Iron Ore Collected from Rungta Mine Areas Using Aspergillus
fumigates</t>
  </si>
  <si>
    <t>M. Pradhan , M. Mishra , C.C. Rath , L.B. Sukla</t>
  </si>
  <si>
    <t>Bio-beneficiation of iron ore using heterotrophic microorganisms</t>
  </si>
  <si>
    <t>Sitharashmi Sahu, Madhushree Kundu and Lala Behari sukla</t>
  </si>
  <si>
    <t>Scientific Communications of L.B.Sukla on URANIUM</t>
  </si>
  <si>
    <t xml:space="preserve">Microbial recovery of uranium using native fungal strains </t>
  </si>
  <si>
    <t>A. Mishra, N. Pradhan , R.N. Kar, L.B. Sukla, B.K. Mishra</t>
  </si>
  <si>
    <t xml:space="preserve">Micro-Raman analysis and AFM imaging of Acidithiobacillus
ferrooxidans biofilm grown on uranium ore </t>
  </si>
  <si>
    <t>Nilotpala Pradhan, Siddhartha K. Pradhan, Bijan B. Nayak, Partha S. Mukherjee,Lala B. Sukla, Barada K. Mishra</t>
  </si>
  <si>
    <t>Bioleaching of low-grade uranium ore using Acidithiobacillus ferrooxidans</t>
  </si>
  <si>
    <t>S. Pal, D. Pradhan, T. Das,L. B. Sukla, and G. Roy Chaudhur</t>
  </si>
  <si>
    <t>Scientific Communications of L.B.Sukla on Other
Publications (plasma, Biosurfactant &amp; Phospherus)</t>
  </si>
  <si>
    <t xml:space="preserve">Low temperature oxygen plasma assisted surface modification of raw silk fibre and
their characterizations </t>
  </si>
  <si>
    <t>R. R. Nayak &amp; L. B. Sukla &amp; B. K. Mishra</t>
  </si>
  <si>
    <t xml:space="preserve">Inhibition of pathogenic bacterial biofilm by biosurfactant produced by Lysinibacillus
fusiformis S9 </t>
  </si>
  <si>
    <t>Arun Kumar Pradhan, Nilotpala,Pradhan, Lala Behari Sukla, Prasanna,Kumar Panda &amp; Barda Kanta Mishra</t>
  </si>
  <si>
    <t>Solubilization of inorganic phosphates by fungi isolated from agriculture soil</t>
  </si>
  <si>
    <t xml:space="preserve">Dephosphorization of LD slag by phosphorus solubilising bacteria </t>
  </si>
  <si>
    <t xml:space="preserve">N.P. Marhual, N. Pradhan, N.C. Mohanta, L.B. Sukla, B.K. Mishra </t>
  </si>
  <si>
    <t xml:space="preserve">Dissolution of heavy metals from electrostatic precipitator (ESP) dust of a coal based
sponge iron plant by fungal leaching </t>
  </si>
  <si>
    <t>Pradip K. Jena, C. S. K. Mishra, D. K. Behera, S. Mishra and L. B. Sukla</t>
  </si>
  <si>
    <t>Population coverage analysis of T-Cell epitopes of Neisseria meningitidis serogroup B
from Iron acquisition proteins for vaccine design</t>
  </si>
  <si>
    <t>Namrata Misra, Prasanna Kumar Panda, Kavita Shah, Lala Bihari Sukla,Priyanka Chaube</t>
  </si>
  <si>
    <t>Synthesis and photo-physical properties of polymeric soft materials and its application
in FRET based DNA sensor</t>
  </si>
  <si>
    <t>Rati Ranjan Nayak &amp; N. Pradhan &amp; L. B. Sukla &amp; B. K. Mishra</t>
  </si>
  <si>
    <t xml:space="preserve">Effect of thermal pretreatment on recovery of nickel and cobalt from Sukinda lateritic
nickel ore using microorganisms. </t>
  </si>
  <si>
    <t>Reductive dissolution by waste newspaper for enhanced meso-acidophilic bioleaching
of copper from low grade chalcopyrite: A new concept of biohydrometallurgy.</t>
  </si>
  <si>
    <t>Prof. Rolando M. A. Roque-Malherbe</t>
  </si>
  <si>
    <t>Prof. Dr. Rolando M. A. Roque-Malherb</t>
  </si>
  <si>
    <t>Synthesis, structure and adsorption study on a Cu-succinic metal organic framework</t>
  </si>
  <si>
    <t>Overview and Introduction of Section B</t>
  </si>
  <si>
    <t>Professor JoAnn Rolle and co workers</t>
  </si>
  <si>
    <t>Future Leaders Economic Empowerment in the Changing International Work World</t>
  </si>
  <si>
    <t xml:space="preserve">Jo-Ann Rolle 
 </t>
  </si>
  <si>
    <t>The Cultural Genogram: Experiential Entrepreneurship and social impact
through a Global lens</t>
  </si>
  <si>
    <t>Jo-Ann Rolle  and co workers</t>
  </si>
  <si>
    <t>Power point presentation: A Cultural Genogram. Experiential and Social Impact through a global lens</t>
  </si>
  <si>
    <t>An EEL grows in Brooklyn</t>
  </si>
  <si>
    <t>European Innovation Academy. Program 2017. Turin, Italy</t>
  </si>
  <si>
    <t>Lala.B.Sukla and co workers</t>
  </si>
  <si>
    <t>Brief Report.NATIONAL SEMINAR ON THE ROLE OF MICROALGAE IN WASTE-WATER TREATMENT</t>
  </si>
  <si>
    <t>BIOFUELS &amp; BIOPROCESSING RESEARCH CENTER (BBRC), SIKSHA ‘O’ ANUSANDHAN UNIVERSITY, BHUBANESWAR</t>
  </si>
  <si>
    <t xml:space="preserve">Microalgae for Future Biotechnology Industries </t>
  </si>
  <si>
    <t>Microalgae for Carbon Sequestration vis-à-vis Bio-fuels Production</t>
  </si>
  <si>
    <t>Journal 14, April 2018</t>
  </si>
  <si>
    <t xml:space="preserve">Articles-Section A </t>
  </si>
  <si>
    <t>On the space-time in a spinning disk.</t>
  </si>
  <si>
    <t>From Special Relativity to Quantum Mechanics.</t>
  </si>
  <si>
    <t>A PREDICTOR BASED ON ARTIFICIAL NEURAL NETWORKS. PART I: BIOLOGICAL BACKGROUND AND THE DEVELOPMENT OF THE
ARTIFICIAL NEURAL NETWORKS</t>
  </si>
  <si>
    <t>Potentialities of the IET technique for measuring the elastic modulus</t>
  </si>
  <si>
    <t>Oscar A. Inostroza</t>
  </si>
  <si>
    <t>Articles-Section B</t>
  </si>
  <si>
    <t>Cultivating Leadership Qualities by Identifying Blind Spots</t>
  </si>
  <si>
    <t xml:space="preserve">School of Business from Good to Great. </t>
  </si>
  <si>
    <t>Articles-Section C</t>
  </si>
  <si>
    <t>Anual Repot 2015-2016</t>
  </si>
  <si>
    <t>Prof. L.B. Sukla</t>
  </si>
  <si>
    <t>Biofuels and Bioprocessing Research Center</t>
  </si>
  <si>
    <t>Short Report. Biofuels and Bioprocessing Research Center.</t>
  </si>
  <si>
    <t>Characterization and Pretreatment of Spent Petroleum Refinery
Catalyst for its Biodissolution</t>
  </si>
  <si>
    <t>Effect of LED Lights on the Growth of Microalgae</t>
  </si>
  <si>
    <t>Application of Iron Oxide Nanoparticles for Removal of Heavy Metals from Waste
Water- A Review</t>
  </si>
  <si>
    <t>Smitirupa Biswal</t>
  </si>
  <si>
    <t>On the origin of the space-time idea.</t>
  </si>
  <si>
    <t>Introduction to fluid mechanics</t>
  </si>
  <si>
    <t>Notes on Quantum Mechanics</t>
  </si>
  <si>
    <t>Introduction to Termodynamics</t>
  </si>
  <si>
    <t>On the wave equation</t>
  </si>
  <si>
    <t>Seguro Agropecuario en los paises de la región andina (Spanish version)</t>
  </si>
  <si>
    <t>Guillermo Toro Briones</t>
  </si>
  <si>
    <t>A PREDICTOR BASED ON ARTIFICIAL NEURAL NETWORKS
PART II: ARTIFICIAL NEURAL NETWORK MODELS REVIEW AND ITS PARAMETER ANALYSIS</t>
  </si>
  <si>
    <t xml:space="preserve">Preliminary Remark </t>
  </si>
  <si>
    <t>Fast and Furious Changes</t>
  </si>
  <si>
    <t>An Insight into Importance and Development of Microporous
ConjugatedOrganic Scaffold</t>
  </si>
  <si>
    <t>Aeysha Sultan</t>
  </si>
  <si>
    <t>Laila Rubab</t>
  </si>
  <si>
    <t>Lokman Torun</t>
  </si>
  <si>
    <t>Generalized Vibronic Methods and Applications to the Lanthanide type Systems</t>
  </si>
  <si>
    <t>R. Acevedo</t>
  </si>
  <si>
    <t>A.Soto-Bubert</t>
  </si>
  <si>
    <t>G.Navarro</t>
  </si>
  <si>
    <t xml:space="preserve">
T.Meruane</t>
  </si>
  <si>
    <t>Heterogeneous Catalysis in Zeolites and Related Materials</t>
  </si>
  <si>
    <t>Rolando Roque Malherbe</t>
  </si>
  <si>
    <t>Carlos de las Pozas del Rio</t>
  </si>
  <si>
    <t>Synthesis, characterization and adsorption properties of
nanoporous materials</t>
  </si>
  <si>
    <t>Championing Courage;Past, Present, and Future
Keynote speech for Global Tassels 5th Annual Gala</t>
  </si>
  <si>
    <t>JoAnn Rolle</t>
  </si>
  <si>
    <t>Jacqueline Kisato</t>
  </si>
  <si>
    <t>DEFINING AND DELIVERING USEFUL AND WORTHY RESULTS:STRATEGIC LEADERSHIP,
PLANNING, AND MANAGEMENT</t>
  </si>
  <si>
    <t>Equity Questions in Science, Technology and Entrepreneur through Gender Lenses</t>
  </si>
  <si>
    <t>Rashmi Bhardwaj</t>
  </si>
  <si>
    <t>Developing Ecosystems and Collaborations for Sustained Community Economic Growht</t>
  </si>
  <si>
    <t>The future of Work and Entrepreneurship</t>
  </si>
  <si>
    <t>Bacterial Leaching of Chalcopyrite ConcentratesUsing
Acidithiobacillus ferrooxidans</t>
  </si>
  <si>
    <t>Artificial intelligence and virtual environment to judge the best food matrices marine flavonoids.</t>
  </si>
  <si>
    <t>Vinita Shukla</t>
  </si>
  <si>
    <t>Researchers’s use of Philosophy of Artificial Intelligence
for application in curative medicine and R&amp;D application.</t>
  </si>
  <si>
    <t xml:space="preserve">ANALYSIS OF EXERGY RELEASE DURING ION EXCHANGE IN ZEOLITES </t>
  </si>
  <si>
    <t>C. de las Pozas-del Rio</t>
  </si>
  <si>
    <t xml:space="preserve"> R. Roque-Malherbe</t>
  </si>
  <si>
    <t>THERMAL MACHINES AND THE PRINCIPLE OF EXERGY DESTRUCTION</t>
  </si>
  <si>
    <t>RELATION BETWEEN THE POSTULATES OF
THERMODYNAMICS AND IRREVERSIBILITY</t>
  </si>
  <si>
    <t>The Maximum Work Performed by Internally Reversible Thermal
Machines is a State Function</t>
  </si>
  <si>
    <t>NCIDENCIA EN LA POLITICA PÚBLICA DESDE LA MIRADA
SISTÉMICO-SOCIAL</t>
  </si>
  <si>
    <t>Jaime Miranda Fierro</t>
  </si>
  <si>
    <t>ANÁLISIS ESTÁTICO LINEAL Y NO LINEAL EN
ESTRUCTURAS RACK</t>
  </si>
  <si>
    <t>Daniel Vera</t>
  </si>
  <si>
    <t>INFLUENCIA DE LA ALEATORIEDAD DEL MÓDULO DE YOUNG EN LAS
ESTRUCTURAS ESTÁTICAS E HIPERESTÁTICAS</t>
  </si>
  <si>
    <t>P. Kittl</t>
  </si>
  <si>
    <t>G. Diaz</t>
  </si>
  <si>
    <t>R. Bahamondes</t>
  </si>
  <si>
    <t>Exergy Destroyed During the Process of Ideal Gas Adsorption. An
Exergetic Analysis.</t>
  </si>
  <si>
    <t>Gustavo Navarro-Ahumada</t>
  </si>
  <si>
    <t xml:space="preserve">Basics of Impedance Spectroscopy
</t>
  </si>
  <si>
    <t>STRATEGIC MANAGEMENT AND LEADERSHIP CONCEPTS IN
MERGERS &amp; ACQUISITIONS A SOCIAL BUSINESS VIEW</t>
  </si>
  <si>
    <t>Shanavas Shajahan</t>
  </si>
  <si>
    <t>Biopolymers to mitigate the environmental impact</t>
  </si>
  <si>
    <t>Susana Montecinos</t>
  </si>
  <si>
    <t>Milagros Ascazuri</t>
  </si>
  <si>
    <t>Julieta Achaga</t>
  </si>
  <si>
    <t>Gabriel Viduzz</t>
  </si>
  <si>
    <t>Sebastián Tognana</t>
  </si>
  <si>
    <t xml:space="preserve">An Object Recognition Project in Engineering Education using Project-Based
Learning </t>
  </si>
  <si>
    <t>M. Vargas</t>
  </si>
  <si>
    <t>T. Núñez</t>
  </si>
  <si>
    <t>Does Vedic Mathematics Originated from Vedas?</t>
  </si>
  <si>
    <t>Leadership in the Future of Work and Entrepreneurship</t>
  </si>
  <si>
    <t>J.D. Rolle</t>
  </si>
  <si>
    <t>Jaqueline Kisato</t>
  </si>
  <si>
    <t>Pesticide runoff during rain and irrigation events in an agricultural basin of Central Chile:
Modeling and experimental measurements</t>
  </si>
  <si>
    <t>Nelson Urra</t>
  </si>
  <si>
    <t>Miguel Zazopulos</t>
  </si>
  <si>
    <t>Ricardo Barra</t>
  </si>
  <si>
    <t>Microalgae - The future-application and utilization</t>
  </si>
  <si>
    <t>Lala Behari Sukla</t>
  </si>
  <si>
    <t>Archana Pattanaik</t>
  </si>
  <si>
    <t>D P Krishna Samal</t>
  </si>
  <si>
    <t>Mining Engineer´s Journal. Official Publication of the Mining Engineer´s Association of India</t>
  </si>
  <si>
    <t>SOARCHIVES. September 2019, Montly Newsletter of SOA</t>
  </si>
  <si>
    <t>SOARCHIVES. July 2019, Montly Newsletter of SOA</t>
  </si>
  <si>
    <t>SOARCHIVES. August 2019, Montly Newsletter of SOA</t>
  </si>
  <si>
    <t>Journal 13</t>
  </si>
  <si>
    <t>Journal 14</t>
  </si>
  <si>
    <t>Journal 15</t>
  </si>
  <si>
    <t>Journal 16</t>
  </si>
  <si>
    <t>Journal 17</t>
  </si>
  <si>
    <t>Journal 18</t>
  </si>
  <si>
    <t>Journal 18, May 2020</t>
  </si>
  <si>
    <t>Enantiopure Drugs - Inspiration from Nature’s Innate
Chirality or a Futile Mimicry</t>
  </si>
  <si>
    <t>Hira Sultan</t>
  </si>
  <si>
    <t>Aquaculture Applications of Chilean Natural Zeolites</t>
  </si>
  <si>
    <t>Estructuras disipativas, método científico y entropía</t>
  </si>
  <si>
    <t xml:space="preserve">José Salvador Ruiz Fargueta </t>
  </si>
  <si>
    <t>Diseño óptimo de circuitos de flotación</t>
  </si>
  <si>
    <t>Optimization Techniques</t>
  </si>
  <si>
    <t>Debabrata Datta</t>
  </si>
  <si>
    <t>Datos experimentales del universo y el modelo K – D</t>
  </si>
  <si>
    <t>Propiedades Viscoelásticas de Materiales Poliméricos</t>
  </si>
  <si>
    <t>Humberto Palza Cordero</t>
  </si>
  <si>
    <t>METODOS VIBRONICOS GENERALIZADOS
Aplicaciones a sistemas del tipo elpasolitas estequiométricas Cs2NaLnCl6</t>
  </si>
  <si>
    <t>Andrés Soto-Bubert</t>
  </si>
  <si>
    <t>G.Rund-Candia</t>
  </si>
  <si>
    <t>T. Meruane</t>
  </si>
  <si>
    <t xml:space="preserve">Green Synthesis of TiO2 Nanostructures and Detailed Study on Its Optical and
Structural Properties
</t>
  </si>
  <si>
    <t>S. Shanavas</t>
  </si>
  <si>
    <t>Role of nanoparticles for infectious control of viruses</t>
  </si>
  <si>
    <t>Adrija Sinha</t>
  </si>
  <si>
    <t>Paritosh Patel</t>
  </si>
  <si>
    <t>Suresh K Verma</t>
  </si>
  <si>
    <t>Conference 1, The future  of Teaching and learning in the unscaled economy</t>
  </si>
  <si>
    <t>J. Kisato</t>
  </si>
  <si>
    <t>M. Crump</t>
  </si>
  <si>
    <t>A. Reid</t>
  </si>
  <si>
    <t>N. Rock</t>
  </si>
  <si>
    <t>Conference 2. Business Trends In the Unscaled Economy</t>
  </si>
  <si>
    <t>Breakdown or Breakthrough?</t>
  </si>
  <si>
    <t>HOW TO REMAIN COMPOSED DURING PANDEMIC COVID 19</t>
  </si>
  <si>
    <t>Shivam Bhardwaj</t>
  </si>
  <si>
    <t xml:space="preserve">Leadership vs. Loneliness </t>
  </si>
  <si>
    <t>Oak Tree Lessons Vs. Pine Tree Lessons</t>
  </si>
  <si>
    <t>International Conferece</t>
  </si>
  <si>
    <t>Diplomado de Eficiencia Energetica (DEE)</t>
  </si>
  <si>
    <t>Diplomado de Medio Ambiente (DMA)</t>
  </si>
  <si>
    <t xml:space="preserve">Roberto M. Corvalan </t>
  </si>
  <si>
    <t>SOA NewsLetter</t>
  </si>
  <si>
    <t>MINERALIZATION OF PHOSPHOROUS BY
PHOSPHATE SOLUBILIZING MICROBES AFFECTS
SOIL FERTILITY</t>
  </si>
  <si>
    <t>Debabrata Pradhan</t>
  </si>
  <si>
    <t>Carlos de las Pozas</t>
  </si>
  <si>
    <t xml:space="preserve">Andres Soto-Bubert </t>
  </si>
  <si>
    <t>Gustavo Navarro</t>
  </si>
  <si>
    <t>T. H. Biggs II</t>
  </si>
  <si>
    <t>Debabrata Pradhan
Lala Behari Sukla
Dong Jin Kim</t>
  </si>
  <si>
    <t>Producción  Primaria de Cobre. Parte 2: Extracción de minerales</t>
  </si>
  <si>
    <t>Gerardo Díaz R.</t>
  </si>
  <si>
    <t>Pablo Kittl D.</t>
  </si>
  <si>
    <t>C. Rivera</t>
  </si>
  <si>
    <t>R. Polanco</t>
  </si>
  <si>
    <t>A. Rios</t>
  </si>
  <si>
    <t xml:space="preserve">R. Roque-Malherbe
</t>
  </si>
  <si>
    <t>C. Lozano</t>
  </si>
  <si>
    <t xml:space="preserve">Debabrata Pradhan
</t>
  </si>
  <si>
    <t>Shradhanjali Singh</t>
  </si>
  <si>
    <t>Sebastián Tognana
Susana Montecinos</t>
  </si>
  <si>
    <t>Walter Salgueiro</t>
  </si>
  <si>
    <t>Dong Jin Kim</t>
  </si>
  <si>
    <t>S.Strek</t>
  </si>
  <si>
    <t>Fernando Santibáñez</t>
  </si>
  <si>
    <t>Aditya Nandi</t>
  </si>
  <si>
    <t>Verónica Sandoval and Rossana Peña</t>
  </si>
  <si>
    <r>
      <t>Marcelo Elgueta,
Pablo Kittl,</t>
    </r>
    <r>
      <rPr>
        <b/>
        <sz val="16"/>
        <color rgb="FFFF0000"/>
        <rFont val="Arial"/>
        <family val="2"/>
      </rPr>
      <t>Fisico</t>
    </r>
    <r>
      <rPr>
        <b/>
        <sz val="16"/>
        <rFont val="Arial"/>
        <family val="2"/>
      </rPr>
      <t xml:space="preserve">
Roberto Acevedo</t>
    </r>
  </si>
  <si>
    <t>G. Ceballos B.</t>
  </si>
  <si>
    <t xml:space="preserve">Andres Soto-Bubert  </t>
  </si>
  <si>
    <t>A</t>
  </si>
  <si>
    <t>B</t>
  </si>
  <si>
    <t>C</t>
  </si>
  <si>
    <t>x</t>
  </si>
  <si>
    <t xml:space="preserve">Editor In Chief-Section A. Professor Roberto Acevedo CHILE </t>
  </si>
  <si>
    <t>ON THE THEORETICAL FRACTURE STATISTICS OF THE HERTZ INDENTATION TEST(A)</t>
  </si>
  <si>
    <t>Research Statement (A)</t>
  </si>
  <si>
    <t>Curriculum Vitae-&amp;-Publication List (A)</t>
  </si>
  <si>
    <t>JOURNAL INGLOMAYOR INDEX ISSN 0719-7578</t>
  </si>
  <si>
    <t>Mariano Bernardez</t>
  </si>
  <si>
    <t xml:space="preserve">JOURNAL 10, Professor Lala Behira Sukla </t>
  </si>
  <si>
    <t xml:space="preserve"> Debabrata Pradhan</t>
  </si>
  <si>
    <t>SECTION</t>
  </si>
  <si>
    <t>JOURNAL</t>
  </si>
  <si>
    <t>columna</t>
  </si>
  <si>
    <t>CONTAR</t>
  </si>
  <si>
    <t>Medgar Evers College, School of Business. The city University of New York</t>
  </si>
  <si>
    <t>Profressor Robert a Shaw</t>
  </si>
  <si>
    <t>Professor Roger Kaufman</t>
  </si>
  <si>
    <t xml:space="preserve">Terence H. Biggs II </t>
  </si>
  <si>
    <t xml:space="preserve">School of Business Medgar Evers College. The City University of New York </t>
  </si>
  <si>
    <t>Editor in Chief-Section B. Professor JoAnn Rolle USA</t>
  </si>
  <si>
    <t>Editor in Chief-Section C. Professor Lala.B.Sukla INDIA</t>
  </si>
  <si>
    <t xml:space="preserve">Curriculum Vitae-&amp;-Publication List </t>
  </si>
  <si>
    <t xml:space="preserve">Research Statement </t>
  </si>
  <si>
    <t>ON THE THEORETICAL FRACTURE STATISTICS OF THE HERTZ INDENTATION TEST</t>
  </si>
  <si>
    <t>Journal 5, May 2014</t>
  </si>
  <si>
    <t xml:space="preserve">Journal 8, July 2015 </t>
  </si>
  <si>
    <t xml:space="preserve">Journal 1, July 2013 </t>
  </si>
  <si>
    <t>Journal 3, February 2014</t>
  </si>
  <si>
    <t>Journal 4, March 2014</t>
  </si>
  <si>
    <t xml:space="preserve">Journal 6, August 2014 </t>
  </si>
  <si>
    <t>Journal 7, December 2014</t>
  </si>
  <si>
    <t>Journal 9, December 2014</t>
  </si>
  <si>
    <t>Journal 15, November 2018</t>
  </si>
  <si>
    <t>Journal 16, June 2019</t>
  </si>
  <si>
    <t>Journal 17, November 2019</t>
  </si>
  <si>
    <t>Lala Behari Sukla , Manoranjan Nayak, Jayashree Jena ,Himansu Sekhar Panda , Nilotpala Pradhan ,Prasanna Ku.
Panda ,Santosh Ku. Mishra , Biswaranjan Das , Chandragiri Sarika , B.V S K.Rao , R. B. N.Prasad , B.K.Mishra</t>
  </si>
  <si>
    <t xml:space="preserve">A.P. Das , L.B. Sukla , N. Pradhan , S. Nayak </t>
  </si>
  <si>
    <t>A.P. Das, S. Ghosh, S. Mohanty &amp; L.B. Sukla</t>
  </si>
  <si>
    <t xml:space="preserve">Eepsita Priyadarshini, Nilotpala Pradhan, Lala Behari Sukla.Prasanna K. Panda ,B. K. Mishra </t>
  </si>
  <si>
    <t xml:space="preserve">Pablo KittL Duclout
</t>
  </si>
  <si>
    <t>J. D. Rolle</t>
  </si>
  <si>
    <t>J.D.  Rolle</t>
  </si>
  <si>
    <t xml:space="preserve">An Object Recognition Project in Engineering Education using Project-Based Learning </t>
  </si>
  <si>
    <t>R. Roque-Malherbe</t>
  </si>
  <si>
    <t>P.M. Anbarsan</t>
  </si>
  <si>
    <t>D. P. Krishna Sama</t>
  </si>
  <si>
    <t>Jayashree Jena ,Nilotpala Pradhan, Rati Ranjan Nayak, Bishnu Prasad Das· Lala Behari Sukla,Prasanna Kumar Panda,Barada Kanta Mishra</t>
  </si>
  <si>
    <t>R Mund, N Panda. Amit Biswas,Lala Behari Sukla</t>
  </si>
  <si>
    <t>RN Kar, LB Sukla, KM Swamy, V.V panchanadikar and KL Narayana</t>
  </si>
  <si>
    <t>LB Sukla,RN Kar, V.V Panchanadikar</t>
  </si>
  <si>
    <t xml:space="preserve">Lala Behari Sukla, Rabi Narayan Kar, V.V. Panchanadikar,S. Choudhury and R.K. Mitra </t>
  </si>
  <si>
    <t>KL Narayana, K. M Vinayaka Swamy, Vinita Panchanadikar, Rabi  Narayan Kar</t>
  </si>
  <si>
    <t xml:space="preserve"> Lala Behari Sukla,V.V. Panchanadikar,Rabi Narayan Kar </t>
  </si>
  <si>
    <t>Sandeep Panda, Jacintha Esther, Tilothama Bhotra, Nilotpala Pradhan, Lala Behari Sukla, Barada Kanta Mishra and Ata Akcil</t>
  </si>
  <si>
    <t>N. Pradhan , K.C. Nathsarma, K. Srinivasa Rao, L.B. Sukla, B.K. Mishra</t>
  </si>
  <si>
    <t>S. Panda, K. Sanjay, L.B. Sukla, N. Pradhan, T. Subbaiah, B.K. Mishra, M.S.R. Prasad, S.K. Ray</t>
  </si>
  <si>
    <t>Mousumi Mishra, Sradhanjali Singh, Trupti Das, Rabi Narayana Kar,Karanam Srinivasa Rao, Lala Bihari Sukla and Barada Kanta Mishra</t>
  </si>
  <si>
    <t xml:space="preserve">S. Panda, P.K. Parhi, N. Pradhan, U.B. Mohapatra, L.B. Sukla, K.H. Park </t>
  </si>
  <si>
    <t>Celin Acharya, Rabi Narayan Kar, Lala Behari Sukla</t>
  </si>
  <si>
    <t>N. Pradhan, and L. B Sukla</t>
  </si>
  <si>
    <t>ACADEMIC BOARD</t>
  </si>
  <si>
    <t>SENIOR EDITORS</t>
  </si>
  <si>
    <t>EDITORS</t>
  </si>
  <si>
    <t>Professor ROBERTO ACEVEDO
CHILE</t>
  </si>
  <si>
    <t>Professor Andrés Soto-Bubert</t>
  </si>
  <si>
    <t>CHILE</t>
  </si>
  <si>
    <t xml:space="preserve">General Editor in Chief - Part A
Basic Science, Engineering, Material Science, Book, Lectures Notes
</t>
  </si>
  <si>
    <t>Professor Gonzalo Rodríguez</t>
  </si>
  <si>
    <t>MÉXICO</t>
  </si>
  <si>
    <t>Professor Paul Bosch</t>
  </si>
  <si>
    <t>Professor JO-ANN ROLLE
USA</t>
  </si>
  <si>
    <t>Professor Lala Behari Sukla</t>
  </si>
  <si>
    <t>INDIA</t>
  </si>
  <si>
    <t>Professor Carlos De Las Pozas</t>
  </si>
  <si>
    <t>Editor in Chief - Part B
Entrepreneurship and Social Business</t>
  </si>
  <si>
    <t>Professor Tondepu Subbaiah</t>
  </si>
  <si>
    <t>Professor Oscar Inostroza</t>
  </si>
  <si>
    <t>Professor LALA BEHARI SUKLA
INDIA</t>
  </si>
  <si>
    <t xml:space="preserve">Couch Sr. Terence H. Biggs II 
</t>
  </si>
  <si>
    <t xml:space="preserve">USA
</t>
  </si>
  <si>
    <t>Professor Jorge Gibert</t>
  </si>
  <si>
    <t>Editor in Chief
Part C
Applied environmental Biotechnology</t>
  </si>
  <si>
    <t>Professor Rolando Roque-Malherbe</t>
  </si>
  <si>
    <t>Sr. Jagpreet Singh</t>
  </si>
  <si>
    <t>Sr. SHANAVAS SHAJAHAN
INDIA</t>
  </si>
  <si>
    <t>Professor Przemyslaw Deren</t>
  </si>
  <si>
    <t>POLAND</t>
  </si>
  <si>
    <t>Professor Debabrata Pdradhan</t>
  </si>
  <si>
    <t>Assistant Scientific
and Research Editor.</t>
  </si>
  <si>
    <t>Professor Philippe Goldner</t>
  </si>
  <si>
    <t>FRANCE</t>
  </si>
  <si>
    <t xml:space="preserve">Professor Sebastian Tognana	</t>
  </si>
  <si>
    <t>ARGENTINA</t>
  </si>
  <si>
    <t>Professor Mikhail Brik</t>
  </si>
  <si>
    <t>ESTONIA</t>
  </si>
  <si>
    <t>Professor Susana Montecinos</t>
  </si>
  <si>
    <t>Professor
PM ANBARASAN INDIA</t>
  </si>
  <si>
    <t>Professor Jacek Karwowski</t>
  </si>
  <si>
    <t>Professor Gonzalo Montes</t>
  </si>
  <si>
    <t>Professor of Physics and Coordinator</t>
  </si>
  <si>
    <t>Professor Wieslaw Strek</t>
  </si>
  <si>
    <t>Profesor Guillermo Toro</t>
  </si>
  <si>
    <t>Professor Marco Bettinelli</t>
  </si>
  <si>
    <t>ITALY</t>
  </si>
  <si>
    <t>Profesora Bárbara Valenzuela</t>
  </si>
  <si>
    <t>Professor Peter Tanner</t>
  </si>
  <si>
    <t>CHINA</t>
  </si>
  <si>
    <t>Sr. Shanavas Shajahan</t>
  </si>
  <si>
    <t>Professor Pablo Kittl</t>
  </si>
  <si>
    <t>Profesor Manuel Vargas</t>
  </si>
  <si>
    <t>Professor Robert A.Shaw</t>
  </si>
  <si>
    <t>UK</t>
  </si>
  <si>
    <t>Dr. Sradhanjali Singh</t>
  </si>
  <si>
    <t>Professor Najem Hassanain</t>
  </si>
  <si>
    <t>MOROCCO</t>
  </si>
  <si>
    <t>Profesor Aeysha Sultan</t>
  </si>
  <si>
    <t>PAKISTAN</t>
  </si>
  <si>
    <t>Professor Ricardo Israel</t>
  </si>
  <si>
    <t>Profesor Nelson A Urra</t>
  </si>
  <si>
    <t>Professor Miguel Jordan</t>
  </si>
  <si>
    <t>Professor Jo-Ann Rolle</t>
  </si>
  <si>
    <t>USA</t>
  </si>
  <si>
    <t>Professor Nilotpala Pradhan</t>
  </si>
  <si>
    <t>Professor P.M. Anbarasan</t>
  </si>
  <si>
    <t>Professor Rashmi Bhardwaj</t>
  </si>
  <si>
    <t>Professor Debabrata Datta</t>
  </si>
  <si>
    <t>Microalgae For Carbon Sequestration vis-á-vis Bio-Fuels Production</t>
  </si>
  <si>
    <t>Professor Roberto Acevedo</t>
  </si>
  <si>
    <t xml:space="preserve"> Global Chief Editor</t>
  </si>
  <si>
    <t>Honorary  Vice Global Chief 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</si>
</sst>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Arial"/>
      <family val="2"/>
    </font>
    <font>
      <b/>
      <sz val="28"/>
      <name val="Arial"/>
      <family val="2"/>
    </font>
    <font>
      <sz val="8"/>
      <name val="Calibri"/>
      <family val="2"/>
      <scheme val="minor"/>
    </font>
    <font>
      <b/>
      <sz val="16"/>
      <color rgb="FFFF0000"/>
      <name val="Arial"/>
      <family val="2"/>
    </font>
    <font>
      <u/>
      <sz val="12"/>
      <name val="Calibri"/>
      <family val="2"/>
      <scheme val="minor"/>
    </font>
    <font>
      <b/>
      <sz val="16"/>
      <color theme="1"/>
      <name val="Arial"/>
      <family val="2"/>
    </font>
    <font>
      <b/>
      <sz val="28"/>
      <color rgb="FF00B0F0"/>
      <name val="Arial"/>
      <family val="2"/>
    </font>
    <font>
      <sz val="11"/>
      <color rgb="FF00B0F0"/>
      <name val="Calibri"/>
      <family val="2"/>
      <scheme val="minor"/>
    </font>
    <font>
      <b/>
      <sz val="16"/>
      <color rgb="FF00B0F0"/>
      <name val="Arial"/>
      <family val="2"/>
    </font>
    <font>
      <b/>
      <sz val="26"/>
      <color rgb="FF00B0F0"/>
      <name val="Arial"/>
      <family val="2"/>
    </font>
    <font>
      <sz val="36"/>
      <color rgb="FF00B0F0"/>
      <name val="Calibri"/>
      <family val="2"/>
      <scheme val="minor"/>
    </font>
    <font>
      <sz val="28"/>
      <color rgb="FF00B0F0"/>
      <name val="Arial"/>
      <family val="2"/>
    </font>
    <font>
      <b/>
      <u/>
      <sz val="24"/>
      <color rgb="FF00B0F0"/>
      <name val="Arial"/>
      <family val="2"/>
    </font>
    <font>
      <b/>
      <sz val="20"/>
      <color rgb="FF00B0F0"/>
      <name val="Arial"/>
      <family val="2"/>
    </font>
    <font>
      <b/>
      <u/>
      <sz val="28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4"/>
      <color rgb="FF00B0F0"/>
      <name val="Calibri"/>
      <family val="2"/>
      <scheme val="minor"/>
    </font>
    <font>
      <b/>
      <sz val="8"/>
      <color theme="1"/>
      <name val="Arial"/>
      <family val="2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22"/>
      <color rgb="FF00B0F0"/>
      <name val="Arial"/>
      <family val="2"/>
    </font>
    <font>
      <b/>
      <sz val="22"/>
      <color rgb="FF00B0F0"/>
      <name val="Calibri"/>
      <family val="2"/>
      <scheme val="minor"/>
    </font>
    <font>
      <sz val="22"/>
      <color rgb="FF00B0F0"/>
      <name val="Arial"/>
      <family val="2"/>
    </font>
    <font>
      <b/>
      <sz val="22"/>
      <name val="Arial"/>
      <family val="2"/>
    </font>
    <font>
      <sz val="3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8"/>
      <name val="Calibri"/>
      <family val="2"/>
      <scheme val="minor"/>
    </font>
    <font>
      <b/>
      <sz val="18"/>
      <color rgb="FF00B0F0"/>
      <name val="Arial"/>
      <family val="2"/>
    </font>
    <font>
      <b/>
      <sz val="11"/>
      <color theme="1"/>
      <name val="Calibri"/>
      <family val="2"/>
      <scheme val="minor"/>
    </font>
    <font>
      <b/>
      <sz val="28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b/>
      <u/>
      <sz val="24"/>
      <color rgb="FF00B0F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gray125">
        <fgColor rgb="FF0070C0"/>
        <bgColor theme="1"/>
      </patternFill>
    </fill>
    <fill>
      <patternFill patternType="darkGray">
        <fgColor theme="1" tint="0.24994659260841701"/>
        <bgColor theme="1"/>
      </patternFill>
    </fill>
    <fill>
      <patternFill patternType="gray125">
        <fgColor theme="1" tint="0.24994659260841701"/>
        <bgColor theme="1"/>
      </patternFill>
    </fill>
    <fill>
      <patternFill patternType="mediumGray">
        <fgColor theme="1" tint="0.24994659260841701"/>
        <bgColor theme="1"/>
      </patternFill>
    </fill>
    <fill>
      <patternFill patternType="gray125">
        <fgColor theme="1" tint="0.34998626667073579"/>
        <bgColor theme="1"/>
      </patternFill>
    </fill>
    <fill>
      <patternFill patternType="darkGray">
        <fgColor theme="1" tint="0.34998626667073579"/>
        <bgColor theme="1"/>
      </patternFill>
    </fill>
    <fill>
      <patternFill patternType="lightDown">
        <fgColor theme="8" tint="0.79998168889431442"/>
        <bgColor theme="9" tint="0.39994506668294322"/>
      </patternFill>
    </fill>
    <fill>
      <patternFill patternType="lightDown">
        <fgColor theme="9" tint="0.59996337778862885"/>
        <bgColor theme="9" tint="0.39994506668294322"/>
      </patternFill>
    </fill>
    <fill>
      <patternFill patternType="darkGray">
        <fgColor theme="9" tint="0.39994506668294322"/>
        <bgColor theme="9" tint="0.39991454817346722"/>
      </patternFill>
    </fill>
    <fill>
      <patternFill patternType="gray125">
        <fgColor theme="9" tint="0.59996337778862885"/>
        <bgColor theme="9" tint="0.39994506668294322"/>
      </patternFill>
    </fill>
    <fill>
      <patternFill patternType="lightDown">
        <fgColor theme="9" tint="0.39994506668294322"/>
        <bgColor theme="9" tint="0.39994506668294322"/>
      </patternFill>
    </fill>
    <fill>
      <patternFill patternType="lightDown">
        <fgColor rgb="FF0070C0"/>
        <bgColor theme="0"/>
      </patternFill>
    </fill>
    <fill>
      <patternFill patternType="gray125">
        <fgColor rgb="FF0070C0"/>
        <bgColor theme="1" tint="0.34998626667073579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2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Border="1"/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8" fillId="0" borderId="0" xfId="0" applyFont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" fontId="3" fillId="0" borderId="0" xfId="0" applyNumberFormat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/>
    </xf>
    <xf numFmtId="16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16" fontId="3" fillId="8" borderId="3" xfId="0" applyNumberFormat="1" applyFont="1" applyFill="1" applyBorder="1" applyAlignment="1">
      <alignment horizontal="left" vertical="center"/>
    </xf>
    <xf numFmtId="0" fontId="3" fillId="9" borderId="7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left" vertical="center" wrapText="1"/>
    </xf>
    <xf numFmtId="16" fontId="3" fillId="9" borderId="1" xfId="0" applyNumberFormat="1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left" vertical="center" wrapText="1"/>
    </xf>
    <xf numFmtId="0" fontId="3" fillId="9" borderId="10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16" fontId="3" fillId="9" borderId="0" xfId="0" applyNumberFormat="1" applyFont="1" applyFill="1" applyBorder="1" applyAlignment="1">
      <alignment horizontal="left" vertical="center" wrapText="1"/>
    </xf>
    <xf numFmtId="0" fontId="2" fillId="9" borderId="0" xfId="1" applyFill="1" applyBorder="1" applyAlignment="1">
      <alignment horizontal="left" vertical="center" wrapText="1"/>
    </xf>
    <xf numFmtId="0" fontId="7" fillId="9" borderId="3" xfId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0" fontId="3" fillId="9" borderId="3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vertical="center"/>
    </xf>
    <xf numFmtId="0" fontId="3" fillId="9" borderId="3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center" wrapText="1"/>
    </xf>
    <xf numFmtId="0" fontId="3" fillId="9" borderId="9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vertical="top" wrapText="1"/>
    </xf>
    <xf numFmtId="0" fontId="8" fillId="11" borderId="1" xfId="0" applyFont="1" applyFill="1" applyBorder="1" applyAlignment="1">
      <alignment horizontal="left" wrapText="1"/>
    </xf>
    <xf numFmtId="0" fontId="8" fillId="11" borderId="0" xfId="0" applyFont="1" applyFill="1" applyAlignment="1">
      <alignment horizontal="left" wrapText="1"/>
    </xf>
    <xf numFmtId="0" fontId="8" fillId="9" borderId="3" xfId="0" applyFont="1" applyFill="1" applyBorder="1" applyAlignment="1">
      <alignment horizontal="left" vertical="center" wrapText="1"/>
    </xf>
    <xf numFmtId="0" fontId="8" fillId="9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18" fillId="0" borderId="0" xfId="0" applyFont="1"/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7" fillId="9" borderId="0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9" fillId="12" borderId="3" xfId="0" applyFont="1" applyFill="1" applyBorder="1" applyAlignment="1">
      <alignment horizontal="left" vertical="center" wrapText="1"/>
    </xf>
    <xf numFmtId="0" fontId="0" fillId="12" borderId="6" xfId="0" applyFill="1" applyBorder="1" applyAlignment="1">
      <alignment horizontal="left" vertical="center"/>
    </xf>
    <xf numFmtId="0" fontId="0" fillId="12" borderId="3" xfId="0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 wrapText="1"/>
    </xf>
    <xf numFmtId="0" fontId="0" fillId="12" borderId="35" xfId="0" applyFill="1" applyBorder="1" applyAlignment="1">
      <alignment horizontal="left" vertical="center"/>
    </xf>
    <xf numFmtId="0" fontId="19" fillId="12" borderId="3" xfId="0" applyFont="1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19" fillId="12" borderId="7" xfId="0" applyFont="1" applyFill="1" applyBorder="1" applyAlignment="1">
      <alignment horizontal="left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20" fillId="12" borderId="3" xfId="0" applyFont="1" applyFill="1" applyBorder="1" applyAlignment="1">
      <alignment horizontal="left" vertical="center" wrapText="1"/>
    </xf>
    <xf numFmtId="0" fontId="0" fillId="12" borderId="6" xfId="0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/>
    </xf>
    <xf numFmtId="0" fontId="23" fillId="0" borderId="0" xfId="0" applyFont="1" applyFill="1"/>
    <xf numFmtId="0" fontId="24" fillId="0" borderId="0" xfId="0" applyFont="1" applyFill="1"/>
    <xf numFmtId="0" fontId="26" fillId="0" borderId="0" xfId="0" applyFont="1"/>
    <xf numFmtId="0" fontId="13" fillId="4" borderId="19" xfId="0" applyFont="1" applyFill="1" applyBorder="1" applyAlignment="1">
      <alignment wrapText="1"/>
    </xf>
    <xf numFmtId="0" fontId="28" fillId="2" borderId="2" xfId="0" applyFont="1" applyFill="1" applyBorder="1" applyAlignment="1">
      <alignment horizontal="left"/>
    </xf>
    <xf numFmtId="0" fontId="25" fillId="12" borderId="0" xfId="0" applyFont="1" applyFill="1" applyAlignment="1">
      <alignment horizontal="center"/>
    </xf>
    <xf numFmtId="16" fontId="32" fillId="9" borderId="1" xfId="0" applyNumberFormat="1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29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9" fillId="14" borderId="50" xfId="0" applyFont="1" applyFill="1" applyBorder="1" applyAlignment="1">
      <alignment horizontal="center" vertical="center"/>
    </xf>
    <xf numFmtId="0" fontId="37" fillId="14" borderId="38" xfId="0" applyFont="1" applyFill="1" applyBorder="1" applyAlignment="1">
      <alignment horizontal="center"/>
    </xf>
    <xf numFmtId="0" fontId="39" fillId="14" borderId="38" xfId="0" applyFont="1" applyFill="1" applyBorder="1" applyAlignment="1">
      <alignment horizontal="center" vertical="center"/>
    </xf>
    <xf numFmtId="0" fontId="37" fillId="14" borderId="43" xfId="0" applyFont="1" applyFill="1" applyBorder="1" applyAlignment="1">
      <alignment horizontal="center"/>
    </xf>
    <xf numFmtId="0" fontId="39" fillId="14" borderId="43" xfId="0" applyFont="1" applyFill="1" applyBorder="1" applyAlignment="1">
      <alignment horizontal="center" vertical="center"/>
    </xf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37" fillId="0" borderId="0" xfId="0" applyFont="1" applyAlignment="1">
      <alignment horizontal="center"/>
    </xf>
    <xf numFmtId="0" fontId="39" fillId="14" borderId="1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wrapText="1"/>
    </xf>
    <xf numFmtId="0" fontId="37" fillId="14" borderId="40" xfId="0" applyFont="1" applyFill="1" applyBorder="1" applyAlignment="1">
      <alignment horizontal="center"/>
    </xf>
    <xf numFmtId="0" fontId="37" fillId="14" borderId="1" xfId="0" applyFont="1" applyFill="1" applyBorder="1" applyAlignment="1">
      <alignment horizontal="center"/>
    </xf>
    <xf numFmtId="0" fontId="0" fillId="12" borderId="32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20" fillId="12" borderId="6" xfId="0" applyFont="1" applyFill="1" applyBorder="1" applyAlignment="1">
      <alignment horizontal="left" vertical="center" wrapText="1"/>
    </xf>
    <xf numFmtId="0" fontId="22" fillId="12" borderId="0" xfId="0" applyFont="1" applyFill="1" applyAlignment="1">
      <alignment horizontal="left" vertical="center" wrapText="1"/>
    </xf>
    <xf numFmtId="0" fontId="19" fillId="12" borderId="21" xfId="0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vertical="center" wrapText="1"/>
    </xf>
    <xf numFmtId="0" fontId="15" fillId="0" borderId="9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42" fillId="0" borderId="0" xfId="0" applyFont="1" applyFill="1"/>
    <xf numFmtId="0" fontId="0" fillId="12" borderId="9" xfId="0" applyFill="1" applyBorder="1" applyAlignment="1">
      <alignment horizontal="left" vertic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/>
    <xf numFmtId="1" fontId="0" fillId="0" borderId="0" xfId="0" applyNumberFormat="1" applyFill="1"/>
    <xf numFmtId="1" fontId="0" fillId="0" borderId="0" xfId="0" applyNumberFormat="1"/>
    <xf numFmtId="0" fontId="42" fillId="0" borderId="0" xfId="0" applyFont="1" applyFill="1" applyAlignment="1">
      <alignment vertical="top"/>
    </xf>
    <xf numFmtId="0" fontId="28" fillId="2" borderId="2" xfId="0" applyFont="1" applyFill="1" applyBorder="1" applyAlignment="1">
      <alignment vertical="top"/>
    </xf>
    <xf numFmtId="0" fontId="25" fillId="12" borderId="0" xfId="0" applyFont="1" applyFill="1" applyAlignment="1">
      <alignment vertical="top"/>
    </xf>
    <xf numFmtId="0" fontId="38" fillId="2" borderId="36" xfId="0" applyFont="1" applyFill="1" applyBorder="1" applyAlignment="1">
      <alignment horizontal="center"/>
    </xf>
    <xf numFmtId="0" fontId="37" fillId="2" borderId="37" xfId="0" applyFont="1" applyFill="1" applyBorder="1" applyAlignment="1">
      <alignment horizontal="center"/>
    </xf>
    <xf numFmtId="0" fontId="37" fillId="2" borderId="38" xfId="0" applyFont="1" applyFill="1" applyBorder="1" applyAlignment="1">
      <alignment horizontal="center"/>
    </xf>
    <xf numFmtId="0" fontId="37" fillId="2" borderId="39" xfId="0" applyFont="1" applyFill="1" applyBorder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40" xfId="0" applyFont="1" applyFill="1" applyBorder="1" applyAlignment="1">
      <alignment horizontal="center"/>
    </xf>
    <xf numFmtId="0" fontId="37" fillId="2" borderId="41" xfId="0" applyFont="1" applyFill="1" applyBorder="1" applyAlignment="1">
      <alignment horizontal="center"/>
    </xf>
    <xf numFmtId="0" fontId="37" fillId="2" borderId="42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center"/>
    </xf>
    <xf numFmtId="0" fontId="38" fillId="2" borderId="36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/>
    </xf>
    <xf numFmtId="0" fontId="38" fillId="2" borderId="38" xfId="0" applyFont="1" applyFill="1" applyBorder="1" applyAlignment="1">
      <alignment horizontal="center" vertical="center"/>
    </xf>
    <xf numFmtId="0" fontId="38" fillId="2" borderId="39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0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42" xfId="0" applyFont="1" applyFill="1" applyBorder="1" applyAlignment="1">
      <alignment horizontal="center" vertical="center"/>
    </xf>
    <xf numFmtId="0" fontId="38" fillId="2" borderId="43" xfId="0" applyFont="1" applyFill="1" applyBorder="1" applyAlignment="1">
      <alignment horizontal="center" vertical="center"/>
    </xf>
    <xf numFmtId="0" fontId="37" fillId="14" borderId="36" xfId="0" applyFont="1" applyFill="1" applyBorder="1" applyAlignment="1">
      <alignment horizontal="center" wrapText="1"/>
    </xf>
    <xf numFmtId="0" fontId="37" fillId="14" borderId="37" xfId="0" applyFont="1" applyFill="1" applyBorder="1" applyAlignment="1">
      <alignment horizontal="center"/>
    </xf>
    <xf numFmtId="0" fontId="37" fillId="14" borderId="38" xfId="0" applyFont="1" applyFill="1" applyBorder="1" applyAlignment="1">
      <alignment horizontal="center"/>
    </xf>
    <xf numFmtId="0" fontId="37" fillId="14" borderId="41" xfId="0" applyFont="1" applyFill="1" applyBorder="1" applyAlignment="1">
      <alignment horizontal="center"/>
    </xf>
    <xf numFmtId="0" fontId="37" fillId="14" borderId="42" xfId="0" applyFont="1" applyFill="1" applyBorder="1" applyAlignment="1">
      <alignment horizontal="center"/>
    </xf>
    <xf numFmtId="0" fontId="37" fillId="14" borderId="43" xfId="0" applyFont="1" applyFill="1" applyBorder="1" applyAlignment="1">
      <alignment horizontal="center"/>
    </xf>
    <xf numFmtId="0" fontId="39" fillId="14" borderId="48" xfId="0" applyFont="1" applyFill="1" applyBorder="1" applyAlignment="1">
      <alignment horizontal="center" vertical="center"/>
    </xf>
    <xf numFmtId="0" fontId="39" fillId="14" borderId="49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2" borderId="40" xfId="0" applyFont="1" applyFill="1" applyBorder="1" applyAlignment="1">
      <alignment horizontal="center" vertical="center" wrapText="1"/>
    </xf>
    <xf numFmtId="0" fontId="37" fillId="2" borderId="41" xfId="0" applyFont="1" applyFill="1" applyBorder="1" applyAlignment="1">
      <alignment horizontal="center" vertical="center" wrapText="1"/>
    </xf>
    <xf numFmtId="0" fontId="37" fillId="2" borderId="42" xfId="0" applyFont="1" applyFill="1" applyBorder="1" applyAlignment="1">
      <alignment horizontal="center" vertical="center" wrapText="1"/>
    </xf>
    <xf numFmtId="0" fontId="37" fillId="2" borderId="43" xfId="0" applyFont="1" applyFill="1" applyBorder="1" applyAlignment="1">
      <alignment horizontal="center" vertical="center" wrapText="1"/>
    </xf>
    <xf numFmtId="0" fontId="37" fillId="14" borderId="36" xfId="0" applyFont="1" applyFill="1" applyBorder="1" applyAlignment="1">
      <alignment horizontal="center"/>
    </xf>
    <xf numFmtId="0" fontId="37" fillId="14" borderId="44" xfId="0" applyFont="1" applyFill="1" applyBorder="1" applyAlignment="1">
      <alignment horizontal="center"/>
    </xf>
    <xf numFmtId="0" fontId="39" fillId="14" borderId="36" xfId="0" applyFont="1" applyFill="1" applyBorder="1" applyAlignment="1">
      <alignment horizontal="center" vertical="center"/>
    </xf>
    <xf numFmtId="0" fontId="39" fillId="14" borderId="44" xfId="0" applyFont="1" applyFill="1" applyBorder="1" applyAlignment="1">
      <alignment horizontal="center" vertical="center"/>
    </xf>
    <xf numFmtId="0" fontId="37" fillId="14" borderId="45" xfId="0" applyFont="1" applyFill="1" applyBorder="1" applyAlignment="1">
      <alignment horizontal="center"/>
    </xf>
    <xf numFmtId="0" fontId="39" fillId="14" borderId="41" xfId="0" applyFont="1" applyFill="1" applyBorder="1" applyAlignment="1">
      <alignment horizontal="center" vertical="center"/>
    </xf>
    <xf numFmtId="0" fontId="39" fillId="14" borderId="45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61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37" fillId="14" borderId="39" xfId="0" applyFont="1" applyFill="1" applyBorder="1" applyAlignment="1">
      <alignment horizontal="center"/>
    </xf>
    <xf numFmtId="0" fontId="37" fillId="14" borderId="0" xfId="0" applyFont="1" applyFill="1" applyAlignment="1">
      <alignment horizontal="center"/>
    </xf>
    <xf numFmtId="0" fontId="37" fillId="14" borderId="40" xfId="0" applyFont="1" applyFill="1" applyBorder="1" applyAlignment="1">
      <alignment horizontal="center"/>
    </xf>
    <xf numFmtId="0" fontId="0" fillId="14" borderId="37" xfId="0" applyFill="1" applyBorder="1" applyAlignment="1">
      <alignment horizontal="center"/>
    </xf>
    <xf numFmtId="0" fontId="0" fillId="14" borderId="38" xfId="0" applyFill="1" applyBorder="1" applyAlignment="1">
      <alignment horizontal="center"/>
    </xf>
    <xf numFmtId="0" fontId="0" fillId="14" borderId="39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4" borderId="40" xfId="0" applyFill="1" applyBorder="1" applyAlignment="1">
      <alignment horizontal="center"/>
    </xf>
    <xf numFmtId="0" fontId="37" fillId="14" borderId="36" xfId="0" applyFont="1" applyFill="1" applyBorder="1" applyAlignment="1">
      <alignment horizontal="center" vertical="top" wrapText="1"/>
    </xf>
    <xf numFmtId="0" fontId="37" fillId="14" borderId="44" xfId="0" applyFont="1" applyFill="1" applyBorder="1" applyAlignment="1">
      <alignment horizontal="center" vertical="top" wrapText="1"/>
    </xf>
    <xf numFmtId="0" fontId="37" fillId="14" borderId="41" xfId="0" applyFont="1" applyFill="1" applyBorder="1" applyAlignment="1">
      <alignment horizontal="center" vertical="top" wrapText="1"/>
    </xf>
    <xf numFmtId="0" fontId="37" fillId="14" borderId="45" xfId="0" applyFont="1" applyFill="1" applyBorder="1" applyAlignment="1">
      <alignment horizontal="center" vertical="top" wrapText="1"/>
    </xf>
    <xf numFmtId="0" fontId="37" fillId="14" borderId="51" xfId="0" applyFont="1" applyFill="1" applyBorder="1" applyAlignment="1">
      <alignment horizontal="center" wrapText="1"/>
    </xf>
    <xf numFmtId="0" fontId="37" fillId="14" borderId="52" xfId="0" applyFont="1" applyFill="1" applyBorder="1" applyAlignment="1">
      <alignment horizontal="center" wrapText="1"/>
    </xf>
    <xf numFmtId="0" fontId="40" fillId="2" borderId="39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37" fillId="14" borderId="51" xfId="0" applyFont="1" applyFill="1" applyBorder="1" applyAlignment="1">
      <alignment horizontal="center" vertical="center"/>
    </xf>
    <xf numFmtId="0" fontId="37" fillId="14" borderId="5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37" fillId="14" borderId="36" xfId="0" applyFont="1" applyFill="1" applyBorder="1" applyAlignment="1">
      <alignment horizontal="center" vertical="center" wrapText="1"/>
    </xf>
    <xf numFmtId="0" fontId="37" fillId="14" borderId="44" xfId="0" applyFont="1" applyFill="1" applyBorder="1" applyAlignment="1">
      <alignment horizontal="center" vertical="center" wrapText="1"/>
    </xf>
    <xf numFmtId="0" fontId="37" fillId="14" borderId="41" xfId="0" applyFont="1" applyFill="1" applyBorder="1" applyAlignment="1">
      <alignment horizontal="center" vertical="center" wrapText="1"/>
    </xf>
    <xf numFmtId="0" fontId="37" fillId="14" borderId="45" xfId="0" applyFont="1" applyFill="1" applyBorder="1" applyAlignment="1">
      <alignment horizontal="center" vertical="center" wrapText="1"/>
    </xf>
    <xf numFmtId="0" fontId="37" fillId="14" borderId="37" xfId="0" applyFont="1" applyFill="1" applyBorder="1" applyAlignment="1">
      <alignment horizontal="center" wrapText="1"/>
    </xf>
    <xf numFmtId="0" fontId="40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9" fillId="14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37" fillId="14" borderId="9" xfId="0" applyFont="1" applyFill="1" applyBorder="1" applyAlignment="1">
      <alignment horizontal="center"/>
    </xf>
    <xf numFmtId="0" fontId="37" fillId="14" borderId="51" xfId="0" applyFont="1" applyFill="1" applyBorder="1" applyAlignment="1">
      <alignment horizontal="center" vertical="center" wrapText="1"/>
    </xf>
    <xf numFmtId="0" fontId="37" fillId="14" borderId="52" xfId="0" applyFont="1" applyFill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center"/>
    </xf>
    <xf numFmtId="0" fontId="37" fillId="1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3" fillId="2" borderId="48" xfId="1" applyFont="1" applyFill="1" applyBorder="1" applyAlignment="1">
      <alignment horizontal="center" vertical="center"/>
    </xf>
    <xf numFmtId="0" fontId="43" fillId="2" borderId="53" xfId="1" applyFont="1" applyFill="1" applyBorder="1" applyAlignment="1">
      <alignment horizontal="center" vertical="center"/>
    </xf>
    <xf numFmtId="0" fontId="43" fillId="2" borderId="50" xfId="1" applyFont="1" applyFill="1" applyBorder="1" applyAlignment="1">
      <alignment horizontal="center" vertical="center"/>
    </xf>
    <xf numFmtId="0" fontId="35" fillId="13" borderId="0" xfId="0" applyFont="1" applyFill="1" applyBorder="1" applyAlignment="1">
      <alignment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47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43" fillId="2" borderId="48" xfId="1" applyFont="1" applyFill="1" applyBorder="1" applyAlignment="1">
      <alignment horizontal="center" vertical="center" wrapText="1"/>
    </xf>
    <xf numFmtId="0" fontId="43" fillId="2" borderId="53" xfId="1" applyFont="1" applyFill="1" applyBorder="1" applyAlignment="1">
      <alignment horizontal="center" vertical="center" wrapText="1"/>
    </xf>
    <xf numFmtId="0" fontId="43" fillId="2" borderId="50" xfId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/>
    </xf>
    <xf numFmtId="0" fontId="34" fillId="13" borderId="37" xfId="0" applyFont="1" applyFill="1" applyBorder="1" applyAlignment="1">
      <alignment horizontal="center" vertical="center" wrapText="1"/>
    </xf>
    <xf numFmtId="0" fontId="34" fillId="13" borderId="0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3" xfId="1" applyFont="1" applyFill="1" applyBorder="1" applyAlignment="1">
      <alignment vertical="center" wrapText="1"/>
    </xf>
    <xf numFmtId="0" fontId="3" fillId="9" borderId="2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" fontId="3" fillId="9" borderId="3" xfId="0" applyNumberFormat="1" applyFont="1" applyFill="1" applyBorder="1" applyAlignment="1">
      <alignment horizontal="left" vertical="center" wrapText="1"/>
    </xf>
    <xf numFmtId="16" fontId="3" fillId="9" borderId="2" xfId="0" applyNumberFormat="1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1" applyFont="1" applyFill="1" applyBorder="1" applyAlignment="1">
      <alignment horizontal="left" vertical="center" wrapText="1"/>
    </xf>
    <xf numFmtId="0" fontId="36" fillId="5" borderId="1" xfId="0" applyFont="1" applyFill="1" applyBorder="1" applyAlignment="1">
      <alignment horizontal="center" vertical="center"/>
    </xf>
    <xf numFmtId="16" fontId="3" fillId="9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6" fontId="3" fillId="9" borderId="1" xfId="0" applyNumberFormat="1" applyFont="1" applyFill="1" applyBorder="1" applyAlignment="1">
      <alignment horizontal="left" vertical="center"/>
    </xf>
    <xf numFmtId="0" fontId="3" fillId="9" borderId="1" xfId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9" borderId="7" xfId="0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 wrapText="1"/>
    </xf>
    <xf numFmtId="16" fontId="2" fillId="9" borderId="1" xfId="1" applyNumberFormat="1" applyFill="1" applyBorder="1" applyAlignment="1">
      <alignment horizontal="left" vertical="center" wrapText="1"/>
    </xf>
    <xf numFmtId="0" fontId="36" fillId="7" borderId="2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center" vertical="center" wrapText="1"/>
    </xf>
    <xf numFmtId="0" fontId="36" fillId="7" borderId="33" xfId="0" applyFont="1" applyFill="1" applyBorder="1" applyAlignment="1">
      <alignment horizontal="center" vertical="center" wrapText="1"/>
    </xf>
    <xf numFmtId="0" fontId="29" fillId="4" borderId="17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 wrapText="1"/>
    </xf>
    <xf numFmtId="16" fontId="2" fillId="9" borderId="3" xfId="1" applyNumberFormat="1" applyFill="1" applyBorder="1" applyAlignment="1">
      <alignment horizontal="left" vertical="center" wrapText="1"/>
    </xf>
    <xf numFmtId="16" fontId="2" fillId="9" borderId="2" xfId="1" applyNumberFormat="1" applyFill="1" applyBorder="1" applyAlignment="1">
      <alignment horizontal="left" vertical="center" wrapText="1"/>
    </xf>
    <xf numFmtId="0" fontId="30" fillId="4" borderId="17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/>
    </xf>
    <xf numFmtId="0" fontId="36" fillId="3" borderId="33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17" xfId="0" applyFont="1" applyFill="1" applyBorder="1" applyAlignment="1">
      <alignment horizontal="center" wrapText="1"/>
    </xf>
    <xf numFmtId="0" fontId="31" fillId="4" borderId="18" xfId="0" applyFont="1" applyFill="1" applyBorder="1" applyAlignment="1">
      <alignment horizontal="center" wrapText="1"/>
    </xf>
    <xf numFmtId="0" fontId="31" fillId="4" borderId="19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" xfId="1" applyFill="1" applyBorder="1" applyAlignment="1">
      <alignment horizontal="left" vertical="center" wrapText="1"/>
    </xf>
    <xf numFmtId="0" fontId="2" fillId="9" borderId="7" xfId="1" applyFill="1" applyBorder="1" applyAlignment="1">
      <alignment horizontal="left" vertical="center" wrapText="1"/>
    </xf>
    <xf numFmtId="0" fontId="7" fillId="9" borderId="2" xfId="1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wrapText="1"/>
    </xf>
    <xf numFmtId="0" fontId="3" fillId="9" borderId="2" xfId="0" applyFont="1" applyFill="1" applyBorder="1" applyAlignment="1">
      <alignment horizontal="left" wrapText="1"/>
    </xf>
    <xf numFmtId="16" fontId="2" fillId="9" borderId="1" xfId="1" applyNumberFormat="1" applyFill="1" applyBorder="1" applyAlignment="1">
      <alignment horizontal="left" vertical="center"/>
    </xf>
    <xf numFmtId="0" fontId="2" fillId="9" borderId="3" xfId="1" applyFill="1" applyBorder="1" applyAlignment="1">
      <alignment horizontal="left" vertical="center"/>
    </xf>
    <xf numFmtId="0" fontId="2" fillId="9" borderId="7" xfId="1" applyFill="1" applyBorder="1" applyAlignment="1">
      <alignment horizontal="left" vertical="center"/>
    </xf>
    <xf numFmtId="0" fontId="7" fillId="9" borderId="2" xfId="1" applyFont="1" applyFill="1" applyBorder="1" applyAlignment="1">
      <alignment horizontal="left" vertical="center"/>
    </xf>
    <xf numFmtId="0" fontId="31" fillId="4" borderId="11" xfId="0" applyFont="1" applyFill="1" applyBorder="1" applyAlignment="1">
      <alignment horizontal="center"/>
    </xf>
    <xf numFmtId="0" fontId="31" fillId="4" borderId="12" xfId="0" applyFont="1" applyFill="1" applyBorder="1" applyAlignment="1">
      <alignment horizontal="center"/>
    </xf>
    <xf numFmtId="0" fontId="31" fillId="4" borderId="13" xfId="0" applyFont="1" applyFill="1" applyBorder="1" applyAlignment="1">
      <alignment horizontal="center"/>
    </xf>
    <xf numFmtId="0" fontId="31" fillId="4" borderId="14" xfId="0" applyFont="1" applyFill="1" applyBorder="1" applyAlignment="1">
      <alignment horizontal="center"/>
    </xf>
    <xf numFmtId="0" fontId="31" fillId="4" borderId="15" xfId="0" applyFont="1" applyFill="1" applyBorder="1" applyAlignment="1">
      <alignment horizontal="center"/>
    </xf>
    <xf numFmtId="0" fontId="31" fillId="4" borderId="16" xfId="0" applyFont="1" applyFill="1" applyBorder="1" applyAlignment="1">
      <alignment horizontal="center"/>
    </xf>
    <xf numFmtId="0" fontId="31" fillId="4" borderId="17" xfId="0" applyFont="1" applyFill="1" applyBorder="1" applyAlignment="1">
      <alignment horizontal="center"/>
    </xf>
    <xf numFmtId="0" fontId="31" fillId="4" borderId="18" xfId="0" applyFont="1" applyFill="1" applyBorder="1" applyAlignment="1">
      <alignment horizontal="center"/>
    </xf>
    <xf numFmtId="0" fontId="31" fillId="4" borderId="19" xfId="0" applyFont="1" applyFill="1" applyBorder="1" applyAlignment="1">
      <alignment horizontal="center"/>
    </xf>
    <xf numFmtId="16" fontId="2" fillId="0" borderId="0" xfId="1" applyNumberFormat="1" applyFill="1" applyBorder="1" applyAlignment="1">
      <alignment horizontal="left" vertical="center"/>
    </xf>
    <xf numFmtId="16" fontId="3" fillId="0" borderId="0" xfId="0" applyNumberFormat="1" applyFont="1" applyFill="1" applyBorder="1" applyAlignment="1">
      <alignment horizontal="left" vertical="center"/>
    </xf>
    <xf numFmtId="16" fontId="3" fillId="9" borderId="3" xfId="0" applyNumberFormat="1" applyFont="1" applyFill="1" applyBorder="1" applyAlignment="1">
      <alignment horizontal="center" vertical="center" wrapText="1"/>
    </xf>
    <xf numFmtId="16" fontId="3" fillId="9" borderId="7" xfId="0" applyNumberFormat="1" applyFont="1" applyFill="1" applyBorder="1" applyAlignment="1">
      <alignment horizontal="center" vertical="center" wrapText="1"/>
    </xf>
    <xf numFmtId="16" fontId="3" fillId="9" borderId="2" xfId="0" applyNumberFormat="1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left" vertical="center"/>
    </xf>
    <xf numFmtId="0" fontId="14" fillId="4" borderId="3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" fontId="3" fillId="9" borderId="3" xfId="0" applyNumberFormat="1" applyFont="1" applyFill="1" applyBorder="1" applyAlignment="1">
      <alignment horizontal="center" vertical="center"/>
    </xf>
    <xf numFmtId="16" fontId="3" fillId="9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wrapText="1"/>
    </xf>
    <xf numFmtId="0" fontId="31" fillId="4" borderId="12" xfId="0" applyFont="1" applyFill="1" applyBorder="1" applyAlignment="1">
      <alignment horizontal="center" wrapText="1"/>
    </xf>
    <xf numFmtId="0" fontId="31" fillId="4" borderId="13" xfId="0" applyFont="1" applyFill="1" applyBorder="1" applyAlignment="1">
      <alignment horizontal="center" wrapText="1"/>
    </xf>
    <xf numFmtId="0" fontId="31" fillId="4" borderId="30" xfId="0" applyFont="1" applyFill="1" applyBorder="1" applyAlignment="1">
      <alignment horizontal="center" wrapText="1"/>
    </xf>
    <xf numFmtId="0" fontId="31" fillId="4" borderId="0" xfId="0" applyFont="1" applyFill="1" applyBorder="1" applyAlignment="1">
      <alignment horizontal="center" wrapText="1"/>
    </xf>
    <xf numFmtId="0" fontId="31" fillId="4" borderId="31" xfId="0" applyFont="1" applyFill="1" applyBorder="1" applyAlignment="1">
      <alignment horizontal="center" wrapText="1"/>
    </xf>
    <xf numFmtId="0" fontId="31" fillId="4" borderId="14" xfId="0" applyFont="1" applyFill="1" applyBorder="1" applyAlignment="1">
      <alignment horizontal="center" wrapText="1"/>
    </xf>
    <xf numFmtId="0" fontId="31" fillId="4" borderId="15" xfId="0" applyFont="1" applyFill="1" applyBorder="1" applyAlignment="1">
      <alignment horizontal="center" wrapText="1"/>
    </xf>
    <xf numFmtId="0" fontId="31" fillId="4" borderId="16" xfId="0" applyFont="1" applyFill="1" applyBorder="1" applyAlignment="1">
      <alignment horizontal="center" wrapText="1"/>
    </xf>
    <xf numFmtId="0" fontId="3" fillId="9" borderId="21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23" xfId="0" applyFont="1" applyFill="1" applyBorder="1" applyAlignment="1">
      <alignment horizontal="left" vertical="center" wrapText="1"/>
    </xf>
    <xf numFmtId="0" fontId="3" fillId="9" borderId="20" xfId="0" applyFont="1" applyFill="1" applyBorder="1" applyAlignment="1">
      <alignment vertical="center" wrapText="1"/>
    </xf>
    <xf numFmtId="0" fontId="3" fillId="9" borderId="24" xfId="0" applyFont="1" applyFill="1" applyBorder="1" applyAlignment="1">
      <alignment vertical="center" wrapText="1"/>
    </xf>
    <xf numFmtId="0" fontId="3" fillId="9" borderId="25" xfId="0" applyFont="1" applyFill="1" applyBorder="1" applyAlignment="1">
      <alignment vertical="center" wrapText="1"/>
    </xf>
    <xf numFmtId="0" fontId="3" fillId="9" borderId="2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8" xfId="0" applyFont="1" applyFill="1" applyBorder="1" applyAlignment="1">
      <alignment horizontal="left" vertical="center" wrapText="1"/>
    </xf>
    <xf numFmtId="16" fontId="2" fillId="0" borderId="0" xfId="1" applyNumberFormat="1" applyFill="1" applyBorder="1" applyAlignment="1">
      <alignment horizontal="left" vertical="center" wrapText="1"/>
    </xf>
    <xf numFmtId="16" fontId="3" fillId="0" borderId="0" xfId="0" applyNumberFormat="1" applyFont="1" applyFill="1" applyBorder="1" applyAlignment="1">
      <alignment horizontal="left" vertical="center" wrapText="1"/>
    </xf>
    <xf numFmtId="16" fontId="3" fillId="9" borderId="3" xfId="0" applyNumberFormat="1" applyFont="1" applyFill="1" applyBorder="1" applyAlignment="1">
      <alignment horizontal="left" vertical="center"/>
    </xf>
    <xf numFmtId="0" fontId="7" fillId="9" borderId="7" xfId="1" applyFont="1" applyFill="1" applyBorder="1" applyAlignment="1">
      <alignment horizontal="left" vertical="center" wrapText="1"/>
    </xf>
    <xf numFmtId="0" fontId="36" fillId="3" borderId="2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 wrapText="1"/>
    </xf>
    <xf numFmtId="0" fontId="3" fillId="9" borderId="20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5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7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vertical="center" wrapText="1"/>
    </xf>
    <xf numFmtId="0" fontId="3" fillId="9" borderId="22" xfId="0" applyFont="1" applyFill="1" applyBorder="1" applyAlignment="1">
      <alignment vertical="center" wrapText="1"/>
    </xf>
    <xf numFmtId="0" fontId="3" fillId="9" borderId="2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31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27" fillId="4" borderId="1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27" fillId="4" borderId="1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16" fontId="3" fillId="9" borderId="2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 wrapText="1"/>
    </xf>
    <xf numFmtId="0" fontId="3" fillId="9" borderId="29" xfId="0" applyFont="1" applyFill="1" applyBorder="1" applyAlignment="1">
      <alignment horizontal="left" vertical="center" wrapText="1"/>
    </xf>
    <xf numFmtId="16" fontId="2" fillId="9" borderId="3" xfId="1" applyNumberFormat="1" applyFill="1" applyBorder="1" applyAlignment="1">
      <alignment horizontal="center" vertical="center" wrapText="1"/>
    </xf>
    <xf numFmtId="16" fontId="2" fillId="9" borderId="7" xfId="1" applyNumberFormat="1" applyFill="1" applyBorder="1" applyAlignment="1">
      <alignment horizontal="center" vertical="center" wrapText="1"/>
    </xf>
    <xf numFmtId="16" fontId="2" fillId="9" borderId="2" xfId="1" applyNumberFormat="1" applyFill="1" applyBorder="1" applyAlignment="1">
      <alignment horizontal="center" vertical="center" wrapText="1"/>
    </xf>
    <xf numFmtId="0" fontId="2" fillId="9" borderId="1" xfId="1" applyFill="1" applyBorder="1" applyAlignment="1">
      <alignment horizontal="left" vertical="center" wrapText="1"/>
    </xf>
    <xf numFmtId="0" fontId="7" fillId="9" borderId="1" xfId="1" applyFont="1" applyFill="1" applyBorder="1" applyAlignment="1">
      <alignment horizontal="left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6" fontId="3" fillId="8" borderId="3" xfId="0" applyNumberFormat="1" applyFont="1" applyFill="1" applyBorder="1" applyAlignment="1">
      <alignment horizontal="center" vertical="center"/>
    </xf>
    <xf numFmtId="16" fontId="3" fillId="8" borderId="2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16" fontId="3" fillId="8" borderId="7" xfId="0" applyNumberFormat="1" applyFont="1" applyFill="1" applyBorder="1" applyAlignment="1">
      <alignment horizontal="center" vertical="center"/>
    </xf>
    <xf numFmtId="0" fontId="2" fillId="0" borderId="0" xfId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3" fillId="9" borderId="34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16" fontId="2" fillId="8" borderId="1" xfId="1" applyNumberFormat="1" applyFill="1" applyBorder="1" applyAlignment="1">
      <alignment horizontal="left" vertical="center"/>
    </xf>
    <xf numFmtId="16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left" vertic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16" fontId="3" fillId="0" borderId="0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0" fontId="3" fillId="9" borderId="4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lightDown">
          <fgColor theme="9" tint="0.39994506668294322"/>
          <bgColor theme="9" tint="0.3999450666829432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lightDown">
          <fgColor theme="9" tint="0.39994506668294322"/>
          <bgColor theme="9" tint="0.3999450666829432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lightDown">
          <fgColor theme="9" tint="0.39994506668294322"/>
          <bgColor theme="9" tint="0.3999450666829432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lightDown">
          <fgColor theme="9" tint="0.39994506668294322"/>
          <bgColor theme="9" tint="0.3999450666829432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B0F0"/>
        <name val="Calibri"/>
        <family val="2"/>
        <scheme val="minor"/>
      </font>
      <fill>
        <patternFill patternType="gray125">
          <fgColor rgb="FF0070C0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86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6.png"/><Relationship Id="rId1" Type="http://schemas.openxmlformats.org/officeDocument/2006/relationships/hyperlink" Target="http://inglomayor.cl/edi9/index.htm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http://inglomayor.cl/decimx/index.htm" TargetMode="External"/><Relationship Id="rId7" Type="http://schemas.openxmlformats.org/officeDocument/2006/relationships/image" Target="../media/image8.svg"/><Relationship Id="rId2" Type="http://schemas.openxmlformats.org/officeDocument/2006/relationships/image" Target="../media/image17.png"/><Relationship Id="rId1" Type="http://schemas.openxmlformats.org/officeDocument/2006/relationships/hyperlink" Target="http://inglomayor.cl/decimx/PUBLICATION%20WITH%20ABSTRACTS.pdf" TargetMode="External"/><Relationship Id="rId6" Type="http://schemas.openxmlformats.org/officeDocument/2006/relationships/image" Target="../media/image7.png"/><Relationship Id="rId5" Type="http://schemas.openxmlformats.org/officeDocument/2006/relationships/hyperlink" Target="#'INDEX AND SEARCH'!A1"/><Relationship Id="rId4" Type="http://schemas.openxmlformats.org/officeDocument/2006/relationships/image" Target="../media/image18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0n4Xz1RF9sqhJ-yKzj6NFExVYs_jfrPz/view?usp=sharing" TargetMode="External"/><Relationship Id="rId18" Type="http://schemas.openxmlformats.org/officeDocument/2006/relationships/hyperlink" Target="http://inglomayor.cl/edicion11/Roger%20Kaufman/2.pdf" TargetMode="External"/><Relationship Id="rId26" Type="http://schemas.openxmlformats.org/officeDocument/2006/relationships/image" Target="../media/image27.png"/><Relationship Id="rId39" Type="http://schemas.openxmlformats.org/officeDocument/2006/relationships/image" Target="../media/image33.png"/><Relationship Id="rId21" Type="http://schemas.openxmlformats.org/officeDocument/2006/relationships/hyperlink" Target="http://inglomayor.cl/edicion11/Roger%20Kaufman/5.pdf" TargetMode="External"/><Relationship Id="rId34" Type="http://schemas.openxmlformats.org/officeDocument/2006/relationships/hyperlink" Target="http://inglomayor.cl/edicion11/Works/Eduardo%20Avila/HIS-Eduardo%20%C3%81vila%20Arancibia.pdf" TargetMode="External"/><Relationship Id="rId42" Type="http://schemas.openxmlformats.org/officeDocument/2006/relationships/image" Target="../media/image35.png"/><Relationship Id="rId47" Type="http://schemas.openxmlformats.org/officeDocument/2006/relationships/hyperlink" Target="#'INDEX AND SEARCH'!A1"/><Relationship Id="rId7" Type="http://schemas.openxmlformats.org/officeDocument/2006/relationships/hyperlink" Target="http://inglomayor.cl/edicion11/Robert%20A%20Shaw/2.1.pdf" TargetMode="External"/><Relationship Id="rId2" Type="http://schemas.openxmlformats.org/officeDocument/2006/relationships/image" Target="../media/image17.png"/><Relationship Id="rId16" Type="http://schemas.openxmlformats.org/officeDocument/2006/relationships/image" Target="../media/image24.png"/><Relationship Id="rId29" Type="http://schemas.openxmlformats.org/officeDocument/2006/relationships/hyperlink" Target="http://inglomayor.cl/edicion11/Roger%20Kaufman/9-Roger%20Kaufman-Wikipedia.pdf" TargetMode="External"/><Relationship Id="rId11" Type="http://schemas.openxmlformats.org/officeDocument/2006/relationships/hyperlink" Target="http://inglomayor.cl/edicion11/Robert%20A%20Shaw/2.3.pdf?v=gCKBg6Z9gQo&amp;feature=youtu.be" TargetMode="External"/><Relationship Id="rId24" Type="http://schemas.openxmlformats.org/officeDocument/2006/relationships/image" Target="../media/image26.png"/><Relationship Id="rId32" Type="http://schemas.openxmlformats.org/officeDocument/2006/relationships/hyperlink" Target="http://inglomayor.cl/edicion11/Works/ASoto-RAcevedo/Topicos%20Avanzados%20en%20Materia%20Condensada.pdf" TargetMode="External"/><Relationship Id="rId37" Type="http://schemas.openxmlformats.org/officeDocument/2006/relationships/image" Target="../media/image32.png"/><Relationship Id="rId40" Type="http://schemas.openxmlformats.org/officeDocument/2006/relationships/hyperlink" Target="http://inglomayor.cl/edicion11/Works/Jose%20Salvador%20Ruiz%20Fargeta/Turbulencia%20y%20estabilizaci%C3%B3n%20geom%C3%A9trica%20en%20fractales.pdf" TargetMode="External"/><Relationship Id="rId45" Type="http://schemas.openxmlformats.org/officeDocument/2006/relationships/hyperlink" Target="http://inglomayor.cl/edicion11/index.html" TargetMode="External"/><Relationship Id="rId5" Type="http://schemas.openxmlformats.org/officeDocument/2006/relationships/hyperlink" Target="http://inglomayor.cl/edicion11/Medgar%20Evers%20College/1.3.pdf" TargetMode="External"/><Relationship Id="rId15" Type="http://schemas.openxmlformats.org/officeDocument/2006/relationships/hyperlink" Target="http://inglomayor.cl/edicion11/Roger%20Kaufman/0.pdf" TargetMode="External"/><Relationship Id="rId23" Type="http://schemas.openxmlformats.org/officeDocument/2006/relationships/hyperlink" Target="http://inglomayor.cl/edicion11/Roger%20Kaufman/7.1-English-updated.pdf" TargetMode="External"/><Relationship Id="rId28" Type="http://schemas.openxmlformats.org/officeDocument/2006/relationships/image" Target="../media/image28.png"/><Relationship Id="rId36" Type="http://schemas.openxmlformats.org/officeDocument/2006/relationships/hyperlink" Target="http://inglomayor.cl/edicion11/Works/Hernan%20von%20Marttens/nomenclatura.pdf" TargetMode="External"/><Relationship Id="rId49" Type="http://schemas.openxmlformats.org/officeDocument/2006/relationships/image" Target="../media/image8.svg"/><Relationship Id="rId10" Type="http://schemas.openxmlformats.org/officeDocument/2006/relationships/image" Target="../media/image22.png"/><Relationship Id="rId19" Type="http://schemas.openxmlformats.org/officeDocument/2006/relationships/hyperlink" Target="http://inglomayor.cl/edicion11/Roger%20Kaufman/4.pdf" TargetMode="External"/><Relationship Id="rId31" Type="http://schemas.openxmlformats.org/officeDocument/2006/relationships/image" Target="../media/image29.png"/><Relationship Id="rId44" Type="http://schemas.openxmlformats.org/officeDocument/2006/relationships/image" Target="../media/image36.png"/><Relationship Id="rId4" Type="http://schemas.openxmlformats.org/officeDocument/2006/relationships/image" Target="../media/image19.png"/><Relationship Id="rId9" Type="http://schemas.openxmlformats.org/officeDocument/2006/relationships/hyperlink" Target="http://inglomayor.cl/edicion11/Robert%20A%20Shaw/2.2.pdf" TargetMode="External"/><Relationship Id="rId14" Type="http://schemas.openxmlformats.org/officeDocument/2006/relationships/image" Target="../media/image23.png"/><Relationship Id="rId22" Type="http://schemas.openxmlformats.org/officeDocument/2006/relationships/image" Target="../media/image25.png"/><Relationship Id="rId27" Type="http://schemas.openxmlformats.org/officeDocument/2006/relationships/hyperlink" Target="https://www.youtube.com/watch?v=YDoKeRAWHT4&amp;feature=related" TargetMode="External"/><Relationship Id="rId30" Type="http://schemas.openxmlformats.org/officeDocument/2006/relationships/hyperlink" Target="http://inglomayor.cl/edicion11/Works/Andres%20Soto/Lluvia%20Acida.pdf" TargetMode="External"/><Relationship Id="rId35" Type="http://schemas.openxmlformats.org/officeDocument/2006/relationships/image" Target="../media/image31.png"/><Relationship Id="rId43" Type="http://schemas.openxmlformats.org/officeDocument/2006/relationships/hyperlink" Target="http://inglomayor.cl/edicion11/Works/Tedoro%20Meruane%20y%20alumnas/paramagnetismo.pdf" TargetMode="External"/><Relationship Id="rId48" Type="http://schemas.openxmlformats.org/officeDocument/2006/relationships/image" Target="../media/image7.png"/><Relationship Id="rId8" Type="http://schemas.openxmlformats.org/officeDocument/2006/relationships/image" Target="../media/image21.png"/><Relationship Id="rId3" Type="http://schemas.openxmlformats.org/officeDocument/2006/relationships/hyperlink" Target="http://inglomayor.cl/edicion11/Medgar%20Evers%20College/1.2.pdf" TargetMode="External"/><Relationship Id="rId12" Type="http://schemas.openxmlformats.org/officeDocument/2006/relationships/hyperlink" Target="http://inglomayor.cl/edicion11/Robert%20A%20Shaw/2.5.pdf" TargetMode="External"/><Relationship Id="rId17" Type="http://schemas.openxmlformats.org/officeDocument/2006/relationships/hyperlink" Target="http://inglomayor.cl/edicion11/Roger%20Kaufman/1.pdf" TargetMode="External"/><Relationship Id="rId25" Type="http://schemas.openxmlformats.org/officeDocument/2006/relationships/hyperlink" Target="https://www.youtube.com/watch?v=td5PAaJQgw0" TargetMode="External"/><Relationship Id="rId33" Type="http://schemas.openxmlformats.org/officeDocument/2006/relationships/image" Target="../media/image30.png"/><Relationship Id="rId38" Type="http://schemas.openxmlformats.org/officeDocument/2006/relationships/hyperlink" Target="http://inglomayor.cl/edicion11/Works/Hector%20Ramon%20Urrutial%20Mora/biomec.pdf" TargetMode="External"/><Relationship Id="rId46" Type="http://schemas.openxmlformats.org/officeDocument/2006/relationships/image" Target="../media/image37.png"/><Relationship Id="rId20" Type="http://schemas.openxmlformats.org/officeDocument/2006/relationships/hyperlink" Target="http://inglomayor.cl/edicion11/Roger%20Kaufman/3.pdf" TargetMode="External"/><Relationship Id="rId41" Type="http://schemas.openxmlformats.org/officeDocument/2006/relationships/image" Target="../media/image34.png"/><Relationship Id="rId1" Type="http://schemas.openxmlformats.org/officeDocument/2006/relationships/hyperlink" Target="http://inglomayor.cl/edicion11/Medgar%20Evers%20College/0.pdf" TargetMode="External"/><Relationship Id="rId6" Type="http://schemas.openxmlformats.org/officeDocument/2006/relationships/image" Target="../media/image20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.png"/><Relationship Id="rId18" Type="http://schemas.openxmlformats.org/officeDocument/2006/relationships/image" Target="../media/image25.png"/><Relationship Id="rId26" Type="http://schemas.openxmlformats.org/officeDocument/2006/relationships/image" Target="../media/image30.png"/><Relationship Id="rId39" Type="http://schemas.openxmlformats.org/officeDocument/2006/relationships/hyperlink" Target="http://inglomayor.cl/edicion12/2_4.pdf" TargetMode="External"/><Relationship Id="rId21" Type="http://schemas.openxmlformats.org/officeDocument/2006/relationships/hyperlink" Target="https://www.youtube.com/watch?v=fygt4oHZfb4&amp;t=15s" TargetMode="External"/><Relationship Id="rId34" Type="http://schemas.openxmlformats.org/officeDocument/2006/relationships/image" Target="../media/image34.png"/><Relationship Id="rId42" Type="http://schemas.openxmlformats.org/officeDocument/2006/relationships/hyperlink" Target="https://www.youtube.com/watch?v=wE3MOlQRn2g" TargetMode="External"/><Relationship Id="rId47" Type="http://schemas.openxmlformats.org/officeDocument/2006/relationships/hyperlink" Target="http://inglomayor.cl/edicion12/4_11.pdf" TargetMode="External"/><Relationship Id="rId50" Type="http://schemas.openxmlformats.org/officeDocument/2006/relationships/image" Target="../media/image7.png"/><Relationship Id="rId7" Type="http://schemas.openxmlformats.org/officeDocument/2006/relationships/image" Target="../media/image22.png"/><Relationship Id="rId2" Type="http://schemas.openxmlformats.org/officeDocument/2006/relationships/image" Target="../media/image19.png"/><Relationship Id="rId16" Type="http://schemas.openxmlformats.org/officeDocument/2006/relationships/image" Target="../media/image39.png"/><Relationship Id="rId29" Type="http://schemas.openxmlformats.org/officeDocument/2006/relationships/hyperlink" Target="http://inglomayor.cl/edicion12/5.pdf" TargetMode="External"/><Relationship Id="rId11" Type="http://schemas.openxmlformats.org/officeDocument/2006/relationships/image" Target="../media/image38.png"/><Relationship Id="rId24" Type="http://schemas.openxmlformats.org/officeDocument/2006/relationships/image" Target="../media/image29.png"/><Relationship Id="rId32" Type="http://schemas.openxmlformats.org/officeDocument/2006/relationships/image" Target="../media/image33.png"/><Relationship Id="rId37" Type="http://schemas.openxmlformats.org/officeDocument/2006/relationships/hyperlink" Target="http://inglomayor.cl/edicion12/8.pdf" TargetMode="External"/><Relationship Id="rId40" Type="http://schemas.openxmlformats.org/officeDocument/2006/relationships/hyperlink" Target="https://www.youtube.com/watch?v=gtAlWZFPG7U" TargetMode="External"/><Relationship Id="rId45" Type="http://schemas.openxmlformats.org/officeDocument/2006/relationships/hyperlink" Target="http://inglomayor.cl/edicion12/10.pdf" TargetMode="External"/><Relationship Id="rId5" Type="http://schemas.openxmlformats.org/officeDocument/2006/relationships/image" Target="../media/image21.png"/><Relationship Id="rId15" Type="http://schemas.openxmlformats.org/officeDocument/2006/relationships/hyperlink" Target="http://inglomayor.cl/edicion12/3_3.pdf" TargetMode="External"/><Relationship Id="rId23" Type="http://schemas.openxmlformats.org/officeDocument/2006/relationships/hyperlink" Target="http://inglomayor.cl/edicion12/01.pdf" TargetMode="External"/><Relationship Id="rId28" Type="http://schemas.openxmlformats.org/officeDocument/2006/relationships/image" Target="../media/image31.png"/><Relationship Id="rId36" Type="http://schemas.openxmlformats.org/officeDocument/2006/relationships/image" Target="../media/image35.png"/><Relationship Id="rId49" Type="http://schemas.openxmlformats.org/officeDocument/2006/relationships/hyperlink" Target="#'INDEX AND SEARCH'!A1"/><Relationship Id="rId10" Type="http://schemas.openxmlformats.org/officeDocument/2006/relationships/hyperlink" Target="http://inglomayor.cl/edicion12/3_1.pdf" TargetMode="External"/><Relationship Id="rId19" Type="http://schemas.openxmlformats.org/officeDocument/2006/relationships/hyperlink" Target="http://inglomayor.cl/edicion12/3_6.pdf" TargetMode="External"/><Relationship Id="rId31" Type="http://schemas.openxmlformats.org/officeDocument/2006/relationships/hyperlink" Target="http://inglomayor.cl/edicion12/4.pdf" TargetMode="External"/><Relationship Id="rId44" Type="http://schemas.openxmlformats.org/officeDocument/2006/relationships/hyperlink" Target="http://inglomayor.cl/edicion12/9.pdf" TargetMode="External"/><Relationship Id="rId4" Type="http://schemas.openxmlformats.org/officeDocument/2006/relationships/hyperlink" Target="http://inglomayor.cl/edicion12/2_1.pdf" TargetMode="External"/><Relationship Id="rId9" Type="http://schemas.openxmlformats.org/officeDocument/2006/relationships/hyperlink" Target="http://inglomayor.cl/edicion12/2_3.pdf" TargetMode="External"/><Relationship Id="rId14" Type="http://schemas.openxmlformats.org/officeDocument/2006/relationships/hyperlink" Target="http://inglomayor.cl/edicion12/3_4.pdf" TargetMode="External"/><Relationship Id="rId22" Type="http://schemas.openxmlformats.org/officeDocument/2006/relationships/image" Target="../media/image40.png"/><Relationship Id="rId27" Type="http://schemas.openxmlformats.org/officeDocument/2006/relationships/hyperlink" Target="http://inglomayor.cl/edicion12/3.pdf" TargetMode="External"/><Relationship Id="rId30" Type="http://schemas.openxmlformats.org/officeDocument/2006/relationships/image" Target="../media/image32.png"/><Relationship Id="rId35" Type="http://schemas.openxmlformats.org/officeDocument/2006/relationships/hyperlink" Target="http://inglomayor.cl/edicion12/7.pdf" TargetMode="External"/><Relationship Id="rId43" Type="http://schemas.openxmlformats.org/officeDocument/2006/relationships/hyperlink" Target="https://vimeo.com/190925037" TargetMode="External"/><Relationship Id="rId48" Type="http://schemas.openxmlformats.org/officeDocument/2006/relationships/image" Target="../media/image42.png"/><Relationship Id="rId8" Type="http://schemas.openxmlformats.org/officeDocument/2006/relationships/hyperlink" Target="http://inglomayor.cl/edicion11/Robert%20A%20Shaw/2.3.pdf?v=gCKBg6Z9gQo&amp;feature=youtu.be" TargetMode="External"/><Relationship Id="rId51" Type="http://schemas.openxmlformats.org/officeDocument/2006/relationships/image" Target="../media/image8.svg"/><Relationship Id="rId3" Type="http://schemas.openxmlformats.org/officeDocument/2006/relationships/hyperlink" Target="http://inglomayor.cl/edicion12/1_2.pdf" TargetMode="External"/><Relationship Id="rId12" Type="http://schemas.openxmlformats.org/officeDocument/2006/relationships/hyperlink" Target="http://inglomayor.cl/edicion12/index12.html" TargetMode="External"/><Relationship Id="rId17" Type="http://schemas.openxmlformats.org/officeDocument/2006/relationships/hyperlink" Target="http://inglomayor.cl/edicion12/3_5.pdf" TargetMode="External"/><Relationship Id="rId25" Type="http://schemas.openxmlformats.org/officeDocument/2006/relationships/hyperlink" Target="http://inglomayor.cl/edicion12/2.pdf" TargetMode="External"/><Relationship Id="rId33" Type="http://schemas.openxmlformats.org/officeDocument/2006/relationships/hyperlink" Target="http://inglomayor.cl/edicion12/6.pdf" TargetMode="External"/><Relationship Id="rId38" Type="http://schemas.openxmlformats.org/officeDocument/2006/relationships/image" Target="../media/image36.png"/><Relationship Id="rId46" Type="http://schemas.openxmlformats.org/officeDocument/2006/relationships/image" Target="../media/image41.png"/><Relationship Id="rId20" Type="http://schemas.openxmlformats.org/officeDocument/2006/relationships/image" Target="../media/image26.png"/><Relationship Id="rId41" Type="http://schemas.openxmlformats.org/officeDocument/2006/relationships/hyperlink" Target="https://www.youtube.com/watch?v=mR2uU73pP-w" TargetMode="External"/><Relationship Id="rId1" Type="http://schemas.openxmlformats.org/officeDocument/2006/relationships/hyperlink" Target="http://inglomayor.cl/edicion12/1_1.pdf" TargetMode="External"/><Relationship Id="rId6" Type="http://schemas.openxmlformats.org/officeDocument/2006/relationships/hyperlink" Target="http://inglomayor.cl/edicion12/2_2.pdf" TargetMode="Externa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hyperlink" Target="http://inglomayor.cl/edicion13/2/6.pdf" TargetMode="External"/><Relationship Id="rId18" Type="http://schemas.openxmlformats.org/officeDocument/2006/relationships/hyperlink" Target="http://inglomayor.cl/edicion13/3/1.pdf" TargetMode="External"/><Relationship Id="rId26" Type="http://schemas.openxmlformats.org/officeDocument/2006/relationships/image" Target="../media/image8.svg"/><Relationship Id="rId3" Type="http://schemas.openxmlformats.org/officeDocument/2006/relationships/hyperlink" Target="http://inglomayor.cl/edicion13/2/1.pdf" TargetMode="External"/><Relationship Id="rId21" Type="http://schemas.openxmlformats.org/officeDocument/2006/relationships/hyperlink" Target="http://inglomayor.cl/edicion13/3/4.pdf" TargetMode="External"/><Relationship Id="rId7" Type="http://schemas.openxmlformats.org/officeDocument/2006/relationships/hyperlink" Target="http://inglomayor.cl/edicion13/2/4.pdf" TargetMode="External"/><Relationship Id="rId12" Type="http://schemas.openxmlformats.org/officeDocument/2006/relationships/image" Target="../media/image25.png"/><Relationship Id="rId17" Type="http://schemas.openxmlformats.org/officeDocument/2006/relationships/hyperlink" Target="http://inglomayor.cl/edicion13/1/4.pdf" TargetMode="External"/><Relationship Id="rId25" Type="http://schemas.openxmlformats.org/officeDocument/2006/relationships/image" Target="../media/image7.png"/><Relationship Id="rId2" Type="http://schemas.openxmlformats.org/officeDocument/2006/relationships/image" Target="../media/image21.png"/><Relationship Id="rId16" Type="http://schemas.openxmlformats.org/officeDocument/2006/relationships/hyperlink" Target="http://inglomayor.cl/edicion13/1/3.pdf" TargetMode="External"/><Relationship Id="rId20" Type="http://schemas.openxmlformats.org/officeDocument/2006/relationships/hyperlink" Target="http://inglomayor.cl/edicion13/3/3.pdf" TargetMode="External"/><Relationship Id="rId1" Type="http://schemas.openxmlformats.org/officeDocument/2006/relationships/hyperlink" Target="http://inglomayor.cl/edicion13/1/1.pdf" TargetMode="External"/><Relationship Id="rId6" Type="http://schemas.openxmlformats.org/officeDocument/2006/relationships/image" Target="../media/image24.png"/><Relationship Id="rId11" Type="http://schemas.openxmlformats.org/officeDocument/2006/relationships/hyperlink" Target="http://inglomayor.cl/edicion13/2/5.pdf" TargetMode="External"/><Relationship Id="rId24" Type="http://schemas.openxmlformats.org/officeDocument/2006/relationships/hyperlink" Target="#'INDEX AND SEARCH'!A1"/><Relationship Id="rId5" Type="http://schemas.openxmlformats.org/officeDocument/2006/relationships/hyperlink" Target="http://inglomayor.cl/edicion13/2/2.pdf" TargetMode="External"/><Relationship Id="rId15" Type="http://schemas.openxmlformats.org/officeDocument/2006/relationships/hyperlink" Target="http://inglomayor.cl/edicion13/1/2.pdf" TargetMode="External"/><Relationship Id="rId23" Type="http://schemas.openxmlformats.org/officeDocument/2006/relationships/image" Target="../media/image43.png"/><Relationship Id="rId10" Type="http://schemas.openxmlformats.org/officeDocument/2006/relationships/image" Target="../media/image39.png"/><Relationship Id="rId19" Type="http://schemas.openxmlformats.org/officeDocument/2006/relationships/hyperlink" Target="http://inglomayor.cl/edicion13/3/2.pdf" TargetMode="External"/><Relationship Id="rId4" Type="http://schemas.openxmlformats.org/officeDocument/2006/relationships/image" Target="../media/image38.png"/><Relationship Id="rId9" Type="http://schemas.openxmlformats.org/officeDocument/2006/relationships/hyperlink" Target="http://inglomayor.cl/edicion13/2/3.pdf" TargetMode="External"/><Relationship Id="rId14" Type="http://schemas.openxmlformats.org/officeDocument/2006/relationships/image" Target="../media/image26.png"/><Relationship Id="rId22" Type="http://schemas.openxmlformats.org/officeDocument/2006/relationships/hyperlink" Target="http://inglomayor.cl/edicion13/index.htm" TargetMode="Externa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http://inglomayor.cl/edicion14/3_Covers/articles/Section%20A/3p-A.pdf" TargetMode="External"/><Relationship Id="rId13" Type="http://schemas.openxmlformats.org/officeDocument/2006/relationships/hyperlink" Target="http://inglomayor.cl/edicion14/3_Covers/articles/Section%20C/3p-C.pdf" TargetMode="External"/><Relationship Id="rId18" Type="http://schemas.openxmlformats.org/officeDocument/2006/relationships/image" Target="../media/image44.png"/><Relationship Id="rId3" Type="http://schemas.openxmlformats.org/officeDocument/2006/relationships/hyperlink" Target="http://inglomayor.cl/edicion14/3_Covers/articles/Section%20B/1p-B.pdf" TargetMode="External"/><Relationship Id="rId21" Type="http://schemas.openxmlformats.org/officeDocument/2006/relationships/image" Target="../media/image8.svg"/><Relationship Id="rId7" Type="http://schemas.openxmlformats.org/officeDocument/2006/relationships/hyperlink" Target="http://inglomayor.cl/edicion14/3_Covers/articles/Section%20A/2p-A.pdf" TargetMode="External"/><Relationship Id="rId12" Type="http://schemas.openxmlformats.org/officeDocument/2006/relationships/hyperlink" Target="http://inglomayor.cl/edicion14/3_Covers/articles/Section%20C/2p-C.pdf" TargetMode="External"/><Relationship Id="rId17" Type="http://schemas.openxmlformats.org/officeDocument/2006/relationships/hyperlink" Target="http://inglomayor.cl/edicion14/" TargetMode="External"/><Relationship Id="rId2" Type="http://schemas.openxmlformats.org/officeDocument/2006/relationships/image" Target="../media/image21.png"/><Relationship Id="rId16" Type="http://schemas.openxmlformats.org/officeDocument/2006/relationships/hyperlink" Target="http://inglomayor.cl/edicion14/3_Covers/articles/Section%20C/6p-C.pdf" TargetMode="External"/><Relationship Id="rId20" Type="http://schemas.openxmlformats.org/officeDocument/2006/relationships/image" Target="../media/image7.png"/><Relationship Id="rId1" Type="http://schemas.openxmlformats.org/officeDocument/2006/relationships/hyperlink" Target="http://inglomayor.cl/edicion14/3_Covers/articles/Section%20A/1p-A.pdf" TargetMode="External"/><Relationship Id="rId6" Type="http://schemas.openxmlformats.org/officeDocument/2006/relationships/image" Target="../media/image24.png"/><Relationship Id="rId11" Type="http://schemas.openxmlformats.org/officeDocument/2006/relationships/image" Target="../media/image26.png"/><Relationship Id="rId5" Type="http://schemas.openxmlformats.org/officeDocument/2006/relationships/hyperlink" Target="http://inglomayor.cl/edicion14/3_Covers/articles/Section%20B/2p-B.pdf" TargetMode="External"/><Relationship Id="rId15" Type="http://schemas.openxmlformats.org/officeDocument/2006/relationships/hyperlink" Target="http://inglomayor.cl/edicion14/3_Covers/articles/Section%20C/5p-C.pdf" TargetMode="External"/><Relationship Id="rId10" Type="http://schemas.openxmlformats.org/officeDocument/2006/relationships/hyperlink" Target="http://inglomayor.cl/edicion14/3_Covers/articles/Section%20C/1p-C.pdf" TargetMode="External"/><Relationship Id="rId19" Type="http://schemas.openxmlformats.org/officeDocument/2006/relationships/hyperlink" Target="#'INDEX AND SEARCH'!A1"/><Relationship Id="rId4" Type="http://schemas.openxmlformats.org/officeDocument/2006/relationships/image" Target="../media/image38.png"/><Relationship Id="rId9" Type="http://schemas.openxmlformats.org/officeDocument/2006/relationships/hyperlink" Target="http://inglomayor.cl/edicion14/3_Covers/articles/Section%20A/4p-A.pdf" TargetMode="External"/><Relationship Id="rId14" Type="http://schemas.openxmlformats.org/officeDocument/2006/relationships/hyperlink" Target="http://inglomayor.cl/edicion14/3_Covers/articles/Section%20C/4p-C.pdf" TargetMode="Externa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http://inglomayor.cl/edicion%2015/Section%20A/Section%20A-Enrique%20Cantera/3%20Section%20A.pdf" TargetMode="External"/><Relationship Id="rId13" Type="http://schemas.openxmlformats.org/officeDocument/2006/relationships/hyperlink" Target="http://inglomayor.cl/edicion14/3_Covers/articles/Section%20C/3p-C.pdf" TargetMode="External"/><Relationship Id="rId18" Type="http://schemas.openxmlformats.org/officeDocument/2006/relationships/hyperlink" Target="http://inglomayor.cl/edicion%2015/Section%20A/Section%20A-Oscar%20Inostroza-R.Acevedo/7%20Section%20A.pdf" TargetMode="External"/><Relationship Id="rId3" Type="http://schemas.openxmlformats.org/officeDocument/2006/relationships/hyperlink" Target="http://inglomayor.cl/edicion%2015/Section%20B/1%20Section%20B.pdf" TargetMode="External"/><Relationship Id="rId21" Type="http://schemas.openxmlformats.org/officeDocument/2006/relationships/hyperlink" Target="#'INDEX AND SEARCH'!A1"/><Relationship Id="rId7" Type="http://schemas.openxmlformats.org/officeDocument/2006/relationships/hyperlink" Target="http://inglomayor.cl/edicion%2015/Section%20A/Section%20A-Enrique%20Cantera/2%20Section%20A.pdf" TargetMode="External"/><Relationship Id="rId12" Type="http://schemas.openxmlformats.org/officeDocument/2006/relationships/hyperlink" Target="http://inglomayor.cl/edicion14/3_Covers/articles/Section%20C/2p-C.pdf" TargetMode="External"/><Relationship Id="rId17" Type="http://schemas.openxmlformats.org/officeDocument/2006/relationships/hyperlink" Target="http://inglomayor.cl/edicion%2015/Section%20A/Section%20A-Enrique%20Cantera/5%20Section%20A.pdf" TargetMode="External"/><Relationship Id="rId2" Type="http://schemas.openxmlformats.org/officeDocument/2006/relationships/image" Target="../media/image21.png"/><Relationship Id="rId16" Type="http://schemas.openxmlformats.org/officeDocument/2006/relationships/hyperlink" Target="http://inglomayor.cl/edicion14/3_Covers/articles/Section%20C/6p-C.pdf" TargetMode="External"/><Relationship Id="rId20" Type="http://schemas.openxmlformats.org/officeDocument/2006/relationships/image" Target="../media/image45.png"/><Relationship Id="rId1" Type="http://schemas.openxmlformats.org/officeDocument/2006/relationships/hyperlink" Target="http://inglomayor.cl/edicion%2015/Section%20A/Section%20A-Enrique%20Cantera/1-Section%20A.pdf" TargetMode="External"/><Relationship Id="rId6" Type="http://schemas.openxmlformats.org/officeDocument/2006/relationships/image" Target="../media/image24.png"/><Relationship Id="rId11" Type="http://schemas.openxmlformats.org/officeDocument/2006/relationships/image" Target="../media/image26.png"/><Relationship Id="rId5" Type="http://schemas.openxmlformats.org/officeDocument/2006/relationships/hyperlink" Target="http://inglomayor.cl/edicion%2015/Section%20B/2%20Section%20B.pdf" TargetMode="External"/><Relationship Id="rId15" Type="http://schemas.openxmlformats.org/officeDocument/2006/relationships/hyperlink" Target="http://inglomayor.cl/edicion14/3_Covers/articles/Section%20C/5p-C.pdf" TargetMode="External"/><Relationship Id="rId23" Type="http://schemas.openxmlformats.org/officeDocument/2006/relationships/image" Target="../media/image8.svg"/><Relationship Id="rId10" Type="http://schemas.openxmlformats.org/officeDocument/2006/relationships/hyperlink" Target="http://inglomayor.cl/edicion14/3_Covers/articles/Section%20C/1p-C.pdf" TargetMode="External"/><Relationship Id="rId19" Type="http://schemas.openxmlformats.org/officeDocument/2006/relationships/hyperlink" Target="http://inglomayor.cl/edicion%2015/" TargetMode="External"/><Relationship Id="rId4" Type="http://schemas.openxmlformats.org/officeDocument/2006/relationships/image" Target="../media/image38.png"/><Relationship Id="rId9" Type="http://schemas.openxmlformats.org/officeDocument/2006/relationships/hyperlink" Target="http://inglomayor.cl/edicion%2015/Section%20A/Section%20A-Enrique%20Cantera/4%20Section%20A.pdf" TargetMode="External"/><Relationship Id="rId14" Type="http://schemas.openxmlformats.org/officeDocument/2006/relationships/hyperlink" Target="http://inglomayor.cl/edicion14/3_Covers/articles/Section%20C/4p-C.pdf" TargetMode="External"/><Relationship Id="rId22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http://inglomayor.cl/edicion%2016/Revista-16/Section-A/paper3%20-updated.pdf" TargetMode="External"/><Relationship Id="rId13" Type="http://schemas.openxmlformats.org/officeDocument/2006/relationships/hyperlink" Target="http://inglomayor.cl/edicion%2016/Revista-16/Section%20C/paper3.pdf" TargetMode="External"/><Relationship Id="rId18" Type="http://schemas.openxmlformats.org/officeDocument/2006/relationships/image" Target="../media/image46.png"/><Relationship Id="rId3" Type="http://schemas.openxmlformats.org/officeDocument/2006/relationships/hyperlink" Target="http://inglomayor.cl/edicion%2016/Revista-16/Section%20B/Jo-Ann%20Rolle/speech-JDRolle/Championing%20Courage%20-update.pdf" TargetMode="External"/><Relationship Id="rId21" Type="http://schemas.openxmlformats.org/officeDocument/2006/relationships/image" Target="../media/image8.svg"/><Relationship Id="rId7" Type="http://schemas.openxmlformats.org/officeDocument/2006/relationships/hyperlink" Target="http://inglomayor.cl/edicion%2016/Revista-16/Section-A/paper2-upload.pdf" TargetMode="External"/><Relationship Id="rId12" Type="http://schemas.openxmlformats.org/officeDocument/2006/relationships/hyperlink" Target="http://inglomayor.cl/edicion%2016/Revista-16/Section%20C/paper2.pdf" TargetMode="External"/><Relationship Id="rId17" Type="http://schemas.openxmlformats.org/officeDocument/2006/relationships/hyperlink" Target="http://inglomayor.cl/edicion%2016/" TargetMode="External"/><Relationship Id="rId2" Type="http://schemas.openxmlformats.org/officeDocument/2006/relationships/image" Target="../media/image21.png"/><Relationship Id="rId16" Type="http://schemas.openxmlformats.org/officeDocument/2006/relationships/hyperlink" Target="http://inglomayor.cl/edicion%2016/Revista-16/Section%20B/Rashmi%20Bhardwaj/MAgazine%20articile%20equity-updated.pdf" TargetMode="External"/><Relationship Id="rId20" Type="http://schemas.openxmlformats.org/officeDocument/2006/relationships/image" Target="../media/image7.png"/><Relationship Id="rId1" Type="http://schemas.openxmlformats.org/officeDocument/2006/relationships/hyperlink" Target="http://inglomayor.cl/edicion%2016/Revista-16/Section-A/paper1-updated.pdf" TargetMode="External"/><Relationship Id="rId6" Type="http://schemas.openxmlformats.org/officeDocument/2006/relationships/image" Target="../media/image24.png"/><Relationship Id="rId11" Type="http://schemas.openxmlformats.org/officeDocument/2006/relationships/image" Target="../media/image26.png"/><Relationship Id="rId5" Type="http://schemas.openxmlformats.org/officeDocument/2006/relationships/hyperlink" Target="http://inglomayor.cl/edicion%2016/Revista-16/Section%20B/Jo-Ann%20Rolle/powerpoint1/developing%20%20ecosystems%20and%20collaborations%20for%20sustained%20community%20economic%20growth.pdf" TargetMode="External"/><Relationship Id="rId15" Type="http://schemas.openxmlformats.org/officeDocument/2006/relationships/hyperlink" Target="http://inglomayor.cl/edicion%2016/Revista-16/Section%20B/Roger%20Kaufman/chilean%20journal.pdf" TargetMode="External"/><Relationship Id="rId10" Type="http://schemas.openxmlformats.org/officeDocument/2006/relationships/hyperlink" Target="http://inglomayor.cl/edicion%2016/Revista-16/Section%20C/paper1.pdf" TargetMode="External"/><Relationship Id="rId19" Type="http://schemas.openxmlformats.org/officeDocument/2006/relationships/hyperlink" Target="#'INDEX AND SEARCH'!A1"/><Relationship Id="rId4" Type="http://schemas.openxmlformats.org/officeDocument/2006/relationships/image" Target="../media/image38.png"/><Relationship Id="rId9" Type="http://schemas.openxmlformats.org/officeDocument/2006/relationships/hyperlink" Target="http://inglomayor.cl/edicion%2016/Revista-16/Section-A/paper4b.pdf" TargetMode="External"/><Relationship Id="rId14" Type="http://schemas.openxmlformats.org/officeDocument/2006/relationships/hyperlink" Target="http://inglomayor.cl/edicion%2016/Revista-16/Section%20B/Jo-Ann%20Rolle/powerpoint2/Modified%204%20The%20Future%20of%20Work%20-%20ABRM%203-30-19.pdf" TargetMode="Externa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http://inglomayor.cl/edicion_17/secC/paper1.pdf" TargetMode="External"/><Relationship Id="rId13" Type="http://schemas.openxmlformats.org/officeDocument/2006/relationships/hyperlink" Target="http://inglomayor.cl/edicion_17/secA/paper6.pdf" TargetMode="External"/><Relationship Id="rId18" Type="http://schemas.openxmlformats.org/officeDocument/2006/relationships/hyperlink" Target="http://inglomayor.cl/edicion_17/secA/paper11.pdf" TargetMode="External"/><Relationship Id="rId26" Type="http://schemas.openxmlformats.org/officeDocument/2006/relationships/hyperlink" Target="#'INDEX AND SEARCH'!A1"/><Relationship Id="rId3" Type="http://schemas.openxmlformats.org/officeDocument/2006/relationships/hyperlink" Target="http://inglomayor.cl/edicion_17/secB/entrepreneurship.pdf" TargetMode="External"/><Relationship Id="rId21" Type="http://schemas.openxmlformats.org/officeDocument/2006/relationships/hyperlink" Target="http://inglomayor.cl/edicion_17/secC/SOARCHIVE%20SEPTEMBER%20%202019.pdf" TargetMode="External"/><Relationship Id="rId7" Type="http://schemas.openxmlformats.org/officeDocument/2006/relationships/hyperlink" Target="http://inglomayor.cl/edicion_17/secA/paper4.pdf" TargetMode="External"/><Relationship Id="rId12" Type="http://schemas.openxmlformats.org/officeDocument/2006/relationships/hyperlink" Target="http://inglomayor.cl/edicion_17/secA/paper5.pdf" TargetMode="External"/><Relationship Id="rId17" Type="http://schemas.openxmlformats.org/officeDocument/2006/relationships/hyperlink" Target="http://inglomayor.cl/edicion_17/secA/paper10.pdf" TargetMode="External"/><Relationship Id="rId25" Type="http://schemas.openxmlformats.org/officeDocument/2006/relationships/image" Target="../media/image47.png"/><Relationship Id="rId2" Type="http://schemas.openxmlformats.org/officeDocument/2006/relationships/image" Target="../media/image21.png"/><Relationship Id="rId16" Type="http://schemas.openxmlformats.org/officeDocument/2006/relationships/hyperlink" Target="http://inglomayor.cl/edicion_17/secA/paper9.pdf" TargetMode="External"/><Relationship Id="rId20" Type="http://schemas.openxmlformats.org/officeDocument/2006/relationships/hyperlink" Target="http://inglomayor.cl/edicion_17/secA/paper13.pdf" TargetMode="External"/><Relationship Id="rId1" Type="http://schemas.openxmlformats.org/officeDocument/2006/relationships/hyperlink" Target="http://inglomayor.cl/edicion_17/secA/paper1.pdf" TargetMode="External"/><Relationship Id="rId6" Type="http://schemas.openxmlformats.org/officeDocument/2006/relationships/hyperlink" Target="http://inglomayor.cl/edicion_17/secA/paper3.pdf" TargetMode="External"/><Relationship Id="rId11" Type="http://schemas.openxmlformats.org/officeDocument/2006/relationships/hyperlink" Target="http://inglomayor.cl/edicion_17/secC/MEJ%20September%202019%20issue.pdf" TargetMode="External"/><Relationship Id="rId24" Type="http://schemas.openxmlformats.org/officeDocument/2006/relationships/hyperlink" Target="http://inglomayor.cl/edicion_17/" TargetMode="External"/><Relationship Id="rId5" Type="http://schemas.openxmlformats.org/officeDocument/2006/relationships/hyperlink" Target="http://inglomayor.cl/edicion_17/secA/paper2.pdf" TargetMode="External"/><Relationship Id="rId15" Type="http://schemas.openxmlformats.org/officeDocument/2006/relationships/hyperlink" Target="http://inglomayor.cl/edicion_17/secA/paper8.pdf" TargetMode="External"/><Relationship Id="rId23" Type="http://schemas.openxmlformats.org/officeDocument/2006/relationships/hyperlink" Target="http://inglomayor.cl/edicion_17/secC/AUGUST%20%202019%20SOARCHIVE.pdf" TargetMode="External"/><Relationship Id="rId28" Type="http://schemas.openxmlformats.org/officeDocument/2006/relationships/image" Target="../media/image8.svg"/><Relationship Id="rId10" Type="http://schemas.openxmlformats.org/officeDocument/2006/relationships/hyperlink" Target="http://inglomayor.cl/edicion_17/secC/paper2.pdf" TargetMode="External"/><Relationship Id="rId19" Type="http://schemas.openxmlformats.org/officeDocument/2006/relationships/hyperlink" Target="http://inglomayor.cl/edicion_17/secA/paper12.pdf" TargetMode="External"/><Relationship Id="rId4" Type="http://schemas.openxmlformats.org/officeDocument/2006/relationships/image" Target="../media/image38.png"/><Relationship Id="rId9" Type="http://schemas.openxmlformats.org/officeDocument/2006/relationships/image" Target="../media/image26.png"/><Relationship Id="rId14" Type="http://schemas.openxmlformats.org/officeDocument/2006/relationships/hyperlink" Target="http://inglomayor.cl/edicion_17/secA/paper7.pdf" TargetMode="External"/><Relationship Id="rId22" Type="http://schemas.openxmlformats.org/officeDocument/2006/relationships/hyperlink" Target="http://inglomayor.cl/edicion_17/secC/SOARCHIVE%20JULY%202019.pdf" TargetMode="External"/><Relationship Id="rId27" Type="http://schemas.openxmlformats.org/officeDocument/2006/relationships/image" Target="../media/image7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http://inglomayor.cl/edicion_18/" TargetMode="External"/><Relationship Id="rId13" Type="http://schemas.openxmlformats.org/officeDocument/2006/relationships/hyperlink" Target="http://inglomayor.cl/edicion_18/a/paper7.pdf" TargetMode="External"/><Relationship Id="rId18" Type="http://schemas.openxmlformats.org/officeDocument/2006/relationships/hyperlink" Target="http://inglomayor.cl/edicion_18/c/paper1.pdf" TargetMode="External"/><Relationship Id="rId26" Type="http://schemas.openxmlformats.org/officeDocument/2006/relationships/hyperlink" Target="#'INDEX AND SEARCH'!A1"/><Relationship Id="rId3" Type="http://schemas.openxmlformats.org/officeDocument/2006/relationships/hyperlink" Target="http://inglomayor.cl/edicion_18/b/Conference1.pdf" TargetMode="External"/><Relationship Id="rId21" Type="http://schemas.openxmlformats.org/officeDocument/2006/relationships/hyperlink" Target="http://inglomayor.cl/edicion_18/b/paper3.pdf" TargetMode="External"/><Relationship Id="rId7" Type="http://schemas.openxmlformats.org/officeDocument/2006/relationships/hyperlink" Target="http://inglomayor.cl/edicion_18/a/paper4.pdf" TargetMode="External"/><Relationship Id="rId12" Type="http://schemas.openxmlformats.org/officeDocument/2006/relationships/hyperlink" Target="http://inglomayor.cl/edicion_18/a/paper6.pdf" TargetMode="External"/><Relationship Id="rId17" Type="http://schemas.openxmlformats.org/officeDocument/2006/relationships/hyperlink" Target="http://inglomayor.cl/edicion_18/a/paper10.pdf" TargetMode="External"/><Relationship Id="rId25" Type="http://schemas.openxmlformats.org/officeDocument/2006/relationships/image" Target="../media/image48.png"/><Relationship Id="rId2" Type="http://schemas.openxmlformats.org/officeDocument/2006/relationships/image" Target="../media/image21.png"/><Relationship Id="rId16" Type="http://schemas.openxmlformats.org/officeDocument/2006/relationships/hyperlink" Target="http://inglomayor.cl/edicion_17/secA/paper10.pdf" TargetMode="External"/><Relationship Id="rId20" Type="http://schemas.openxmlformats.org/officeDocument/2006/relationships/hyperlink" Target="http://inglomayor.cl/edicion_18/b/paper2%20.pdf" TargetMode="External"/><Relationship Id="rId1" Type="http://schemas.openxmlformats.org/officeDocument/2006/relationships/hyperlink" Target="http://inglomayor.cl/edicion_18/a/paper1.pdf" TargetMode="External"/><Relationship Id="rId6" Type="http://schemas.openxmlformats.org/officeDocument/2006/relationships/hyperlink" Target="http://inglomayor.cl/edicion_18/a/paper3.pdf" TargetMode="External"/><Relationship Id="rId11" Type="http://schemas.openxmlformats.org/officeDocument/2006/relationships/hyperlink" Target="http://inglomayor.cl/edicion_18/a/paper5.pdf" TargetMode="External"/><Relationship Id="rId24" Type="http://schemas.openxmlformats.org/officeDocument/2006/relationships/hyperlink" Target="http://inglomayor.cl/edicion_18/b/paper6.pdf" TargetMode="External"/><Relationship Id="rId5" Type="http://schemas.openxmlformats.org/officeDocument/2006/relationships/hyperlink" Target="http://inglomayor.cl/edicion_18/a/paper2.pdf" TargetMode="External"/><Relationship Id="rId15" Type="http://schemas.openxmlformats.org/officeDocument/2006/relationships/hyperlink" Target="http://inglomayor.cl/edicion_18/a/paper9.pdf" TargetMode="External"/><Relationship Id="rId23" Type="http://schemas.openxmlformats.org/officeDocument/2006/relationships/hyperlink" Target="http://inglomayor.cl/edicion_18/b/paper5.pdf" TargetMode="External"/><Relationship Id="rId28" Type="http://schemas.openxmlformats.org/officeDocument/2006/relationships/image" Target="../media/image8.svg"/><Relationship Id="rId10" Type="http://schemas.openxmlformats.org/officeDocument/2006/relationships/hyperlink" Target="http://inglomayor.cl/edicion_18/c/SOARCHIVE%20NOVEMBER%202019.pdf" TargetMode="External"/><Relationship Id="rId19" Type="http://schemas.openxmlformats.org/officeDocument/2006/relationships/hyperlink" Target="http://inglomayor.cl/edicion_18/b/Conference2.pdf" TargetMode="External"/><Relationship Id="rId4" Type="http://schemas.openxmlformats.org/officeDocument/2006/relationships/image" Target="../media/image38.png"/><Relationship Id="rId9" Type="http://schemas.openxmlformats.org/officeDocument/2006/relationships/image" Target="../media/image26.png"/><Relationship Id="rId14" Type="http://schemas.openxmlformats.org/officeDocument/2006/relationships/hyperlink" Target="http://inglomayor.cl/edicion_18/a/paper8.pdf" TargetMode="External"/><Relationship Id="rId22" Type="http://schemas.openxmlformats.org/officeDocument/2006/relationships/hyperlink" Target="http://inglomayor.cl/edicion_18/b/paper4.pdf" TargetMode="External"/><Relationship Id="rId27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6.png"/><Relationship Id="rId1" Type="http://schemas.openxmlformats.org/officeDocument/2006/relationships/hyperlink" Target="http://inglomayor.cl/edicion1/revista.htm#/Curriculum%20Vitae/0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9.png"/><Relationship Id="rId1" Type="http://schemas.openxmlformats.org/officeDocument/2006/relationships/hyperlink" Target="http://inglomayor.cl/edicion2/revista.htm#/Curriculum%20Vitae/2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0.png"/><Relationship Id="rId1" Type="http://schemas.openxmlformats.org/officeDocument/2006/relationships/hyperlink" Target="http://inglomayor.cl/edicion3/revista.htm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1.png"/><Relationship Id="rId1" Type="http://schemas.openxmlformats.org/officeDocument/2006/relationships/hyperlink" Target="http://inglomayor.cl/edicion4/revista.htm#/Curriculum%20Vitae/0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2.png"/><Relationship Id="rId1" Type="http://schemas.openxmlformats.org/officeDocument/2006/relationships/hyperlink" Target="http://inglomayor.cl/edicion5/revista.htm#/Curriculum%20Vitae/0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3.png"/><Relationship Id="rId1" Type="http://schemas.openxmlformats.org/officeDocument/2006/relationships/hyperlink" Target="http://inglomayor.cl/edicion6/revista.htm#/Curriculum%20Vitae/0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4.png"/><Relationship Id="rId1" Type="http://schemas.openxmlformats.org/officeDocument/2006/relationships/hyperlink" Target="http://inglomayor.cl/edicion8/revista.htm#/Curriculum%20Vitae/0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NDEX AND SEARCH'!A1"/><Relationship Id="rId2" Type="http://schemas.openxmlformats.org/officeDocument/2006/relationships/image" Target="../media/image15.png"/><Relationship Id="rId1" Type="http://schemas.openxmlformats.org/officeDocument/2006/relationships/hyperlink" Target="http://inglomayor.cl/edicion8/revista.htm#/Curriculum%20Vitae/0" TargetMode="External"/><Relationship Id="rId5" Type="http://schemas.openxmlformats.org/officeDocument/2006/relationships/image" Target="../media/image8.sv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0</xdr:row>
      <xdr:rowOff>0</xdr:rowOff>
    </xdr:from>
    <xdr:to>
      <xdr:col>3</xdr:col>
      <xdr:colOff>15876</xdr:colOff>
      <xdr:row>2</xdr:row>
      <xdr:rowOff>13564</xdr:rowOff>
    </xdr:to>
    <xdr:pic>
      <xdr:nvPicPr>
        <xdr:cNvPr id="6" name="Imagen 5" descr="Buscador de iconos PNG cliparts descarga gratuita | PNGOcean">
          <a:extLst>
            <a:ext uri="{FF2B5EF4-FFF2-40B4-BE49-F238E27FC236}">
              <a16:creationId xmlns:a16="http://schemas.microsoft.com/office/drawing/2014/main" id="{DCDAAFC6-5E59-4D11-B897-98B94DEB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50" y="0"/>
          <a:ext cx="714376" cy="50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0</xdr:colOff>
      <xdr:row>5</xdr:row>
      <xdr:rowOff>63500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2D7429-64A7-4EBC-915B-9F5F8ABACFB2}"/>
            </a:ext>
          </a:extLst>
        </xdr:cNvPr>
        <xdr:cNvSpPr txBox="1"/>
      </xdr:nvSpPr>
      <xdr:spPr>
        <a:xfrm>
          <a:off x="15843250" y="141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470649</xdr:colOff>
          <xdr:row>0</xdr:row>
          <xdr:rowOff>112060</xdr:rowOff>
        </xdr:from>
        <xdr:to>
          <xdr:col>10</xdr:col>
          <xdr:colOff>154080</xdr:colOff>
          <xdr:row>11</xdr:row>
          <xdr:rowOff>69984</xdr:rowOff>
        </xdr:to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CD44F942-08C9-4D1E-B2AD-F3540ADEB86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7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175318" y="112060"/>
              <a:ext cx="3465417" cy="22831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484908</xdr:colOff>
      <xdr:row>6</xdr:row>
      <xdr:rowOff>69272</xdr:rowOff>
    </xdr:from>
    <xdr:to>
      <xdr:col>9</xdr:col>
      <xdr:colOff>354498</xdr:colOff>
      <xdr:row>21</xdr:row>
      <xdr:rowOff>242455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90470-BBE3-4A92-8AA7-83CB755C0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3363" y="1402772"/>
          <a:ext cx="4441590" cy="5420592"/>
        </a:xfrm>
        <a:prstGeom prst="rect">
          <a:avLst/>
        </a:prstGeom>
      </xdr:spPr>
    </xdr:pic>
    <xdr:clientData/>
  </xdr:twoCellAnchor>
  <xdr:twoCellAnchor editAs="oneCell">
    <xdr:from>
      <xdr:col>1</xdr:col>
      <xdr:colOff>294409</xdr:colOff>
      <xdr:row>0</xdr:row>
      <xdr:rowOff>0</xdr:rowOff>
    </xdr:from>
    <xdr:to>
      <xdr:col>1</xdr:col>
      <xdr:colOff>1196777</xdr:colOff>
      <xdr:row>4</xdr:row>
      <xdr:rowOff>153081</xdr:rowOff>
    </xdr:to>
    <xdr:pic>
      <xdr:nvPicPr>
        <xdr:cNvPr id="5" name="Gráfico 4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2F2403-FF39-49E2-92D7-E4B505D98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398818" y="0"/>
          <a:ext cx="902368" cy="915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414130</xdr:colOff>
      <xdr:row>8</xdr:row>
      <xdr:rowOff>393424</xdr:rowOff>
    </xdr:from>
    <xdr:ext cx="420838" cy="513600"/>
    <xdr:pic>
      <xdr:nvPicPr>
        <xdr:cNvPr id="15" name="Imagen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97997-EC0C-4FBC-B39D-D1CDCD99C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1304" y="573570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476250</xdr:colOff>
      <xdr:row>10</xdr:row>
      <xdr:rowOff>414131</xdr:rowOff>
    </xdr:from>
    <xdr:ext cx="420838" cy="513600"/>
    <xdr:pic>
      <xdr:nvPicPr>
        <xdr:cNvPr id="16" name="Imagen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CD7F3-127D-403F-AC0F-2355298F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4" y="7040218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504411</xdr:colOff>
      <xdr:row>12</xdr:row>
      <xdr:rowOff>338760</xdr:rowOff>
    </xdr:from>
    <xdr:ext cx="420838" cy="513600"/>
    <xdr:pic>
      <xdr:nvPicPr>
        <xdr:cNvPr id="17" name="Imagen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BBDE3-C4BB-4D9C-8D16-7B0499EB7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1585" y="8248651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511866</xdr:colOff>
      <xdr:row>14</xdr:row>
      <xdr:rowOff>429040</xdr:rowOff>
    </xdr:from>
    <xdr:ext cx="420838" cy="513600"/>
    <xdr:pic>
      <xdr:nvPicPr>
        <xdr:cNvPr id="18" name="Imagen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44695-B4E3-4209-A1F3-45CBC955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9040" y="9622736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498614</xdr:colOff>
      <xdr:row>16</xdr:row>
      <xdr:rowOff>374375</xdr:rowOff>
    </xdr:from>
    <xdr:ext cx="420838" cy="513600"/>
    <xdr:pic>
      <xdr:nvPicPr>
        <xdr:cNvPr id="19" name="Imagen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6B6422-9689-4E41-8FF1-875F1DAF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5788" y="1085187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485362</xdr:colOff>
      <xdr:row>18</xdr:row>
      <xdr:rowOff>381830</xdr:rowOff>
    </xdr:from>
    <xdr:ext cx="420838" cy="513600"/>
    <xdr:pic>
      <xdr:nvPicPr>
        <xdr:cNvPr id="20" name="Imagen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8F719-88D5-4285-B1B4-BB87C08F3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2536" y="12143134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472110</xdr:colOff>
      <xdr:row>21</xdr:row>
      <xdr:rowOff>368577</xdr:rowOff>
    </xdr:from>
    <xdr:ext cx="420838" cy="513600"/>
    <xdr:pic>
      <xdr:nvPicPr>
        <xdr:cNvPr id="21" name="Imagen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6DBD4-7339-4145-A8FE-98FFDEBC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9284" y="1353792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500271</xdr:colOff>
      <xdr:row>23</xdr:row>
      <xdr:rowOff>355325</xdr:rowOff>
    </xdr:from>
    <xdr:ext cx="420838" cy="513600"/>
    <xdr:pic>
      <xdr:nvPicPr>
        <xdr:cNvPr id="22" name="Imagen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49C181-3BA7-4AB4-8465-123C9FEC6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7445" y="1480847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507726</xdr:colOff>
      <xdr:row>25</xdr:row>
      <xdr:rowOff>404192</xdr:rowOff>
    </xdr:from>
    <xdr:ext cx="420838" cy="513600"/>
    <xdr:pic>
      <xdr:nvPicPr>
        <xdr:cNvPr id="23" name="Imagen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59D33-58CA-4701-88C9-8C3D85FC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4900" y="16141149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515181</xdr:colOff>
      <xdr:row>27</xdr:row>
      <xdr:rowOff>245994</xdr:rowOff>
    </xdr:from>
    <xdr:ext cx="420838" cy="513600"/>
    <xdr:pic>
      <xdr:nvPicPr>
        <xdr:cNvPr id="24" name="Imagen 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7A76FD-51B5-4C7A-8C61-A10894E63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2355" y="17142516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564049</xdr:colOff>
      <xdr:row>29</xdr:row>
      <xdr:rowOff>232742</xdr:rowOff>
    </xdr:from>
    <xdr:ext cx="420838" cy="513600"/>
    <xdr:pic>
      <xdr:nvPicPr>
        <xdr:cNvPr id="25" name="Imagen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4BD61-717E-4086-8597-18122AD8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1223" y="18164590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37</xdr:row>
      <xdr:rowOff>227772</xdr:rowOff>
    </xdr:from>
    <xdr:ext cx="420838" cy="513600"/>
    <xdr:pic>
      <xdr:nvPicPr>
        <xdr:cNvPr id="26" name="Imagen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8468AF-08BC-4561-BDEA-2E9E22148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735761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483704</xdr:colOff>
      <xdr:row>38</xdr:row>
      <xdr:rowOff>90280</xdr:rowOff>
    </xdr:from>
    <xdr:ext cx="420838" cy="513600"/>
    <xdr:pic>
      <xdr:nvPicPr>
        <xdr:cNvPr id="27" name="Imagen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6F3CA-8AAE-425A-9A72-5A36E5A6E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0878" y="23488650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39</xdr:row>
      <xdr:rowOff>41413</xdr:rowOff>
    </xdr:from>
    <xdr:ext cx="420838" cy="513600"/>
    <xdr:pic>
      <xdr:nvPicPr>
        <xdr:cNvPr id="40" name="Imagen 3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A051C-AF84-427E-A836-D128268C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40</xdr:row>
      <xdr:rowOff>41413</xdr:rowOff>
    </xdr:from>
    <xdr:ext cx="420838" cy="513600"/>
    <xdr:pic>
      <xdr:nvPicPr>
        <xdr:cNvPr id="41" name="Imagen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579F5-8586-4FD7-B6BE-0E2187B1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41</xdr:row>
      <xdr:rowOff>41413</xdr:rowOff>
    </xdr:from>
    <xdr:ext cx="420838" cy="513600"/>
    <xdr:pic>
      <xdr:nvPicPr>
        <xdr:cNvPr id="42" name="Imagen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3216B-22FB-4937-9576-899775BC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42</xdr:row>
      <xdr:rowOff>41413</xdr:rowOff>
    </xdr:from>
    <xdr:ext cx="420838" cy="513600"/>
    <xdr:pic>
      <xdr:nvPicPr>
        <xdr:cNvPr id="43" name="Imagen 4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8DE82B-15F8-4EB3-A3FD-D619D454E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43</xdr:row>
      <xdr:rowOff>41413</xdr:rowOff>
    </xdr:from>
    <xdr:ext cx="420838" cy="513600"/>
    <xdr:pic>
      <xdr:nvPicPr>
        <xdr:cNvPr id="44" name="Imagen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94EBE-984A-42F8-ACAC-F4909B0E2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44</xdr:row>
      <xdr:rowOff>41413</xdr:rowOff>
    </xdr:from>
    <xdr:ext cx="420838" cy="513600"/>
    <xdr:pic>
      <xdr:nvPicPr>
        <xdr:cNvPr id="45" name="Imagen 4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9C22C-1353-48AF-B589-828FB6E1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45</xdr:row>
      <xdr:rowOff>41413</xdr:rowOff>
    </xdr:from>
    <xdr:ext cx="420838" cy="513600"/>
    <xdr:pic>
      <xdr:nvPicPr>
        <xdr:cNvPr id="46" name="Imagen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714118-1872-4A7D-B736-38B1E940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46</xdr:row>
      <xdr:rowOff>41413</xdr:rowOff>
    </xdr:from>
    <xdr:ext cx="420838" cy="513600"/>
    <xdr:pic>
      <xdr:nvPicPr>
        <xdr:cNvPr id="47" name="Imagen 4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39925-6639-46B3-9C22-AB00AFFDD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47</xdr:row>
      <xdr:rowOff>0</xdr:rowOff>
    </xdr:from>
    <xdr:ext cx="420838" cy="513600"/>
    <xdr:pic>
      <xdr:nvPicPr>
        <xdr:cNvPr id="48" name="Imagen 4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B845F-B673-49BC-B7B7-FF790F5B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47</xdr:row>
      <xdr:rowOff>41413</xdr:rowOff>
    </xdr:from>
    <xdr:ext cx="420838" cy="513600"/>
    <xdr:pic>
      <xdr:nvPicPr>
        <xdr:cNvPr id="49" name="Imagen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45DE1-2F27-4FBA-8B4B-1908FFB6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48</xdr:row>
      <xdr:rowOff>41413</xdr:rowOff>
    </xdr:from>
    <xdr:ext cx="420838" cy="513600"/>
    <xdr:pic>
      <xdr:nvPicPr>
        <xdr:cNvPr id="50" name="Imagen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3D077B-DF33-4F4C-A664-4F8C7CA22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49</xdr:row>
      <xdr:rowOff>41413</xdr:rowOff>
    </xdr:from>
    <xdr:ext cx="420838" cy="513600"/>
    <xdr:pic>
      <xdr:nvPicPr>
        <xdr:cNvPr id="51" name="Imagen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94A67-F492-4A8C-B87F-3009C3DD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50</xdr:row>
      <xdr:rowOff>227772</xdr:rowOff>
    </xdr:from>
    <xdr:ext cx="420838" cy="513600"/>
    <xdr:pic>
      <xdr:nvPicPr>
        <xdr:cNvPr id="52" name="Imagen 5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67860B-95D1-46B0-A554-B2CF7CFC9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33751631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51</xdr:row>
      <xdr:rowOff>165652</xdr:rowOff>
    </xdr:from>
    <xdr:ext cx="420838" cy="513600"/>
    <xdr:pic>
      <xdr:nvPicPr>
        <xdr:cNvPr id="53" name="Imagen 5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96414-AEA1-4D42-AE1F-2FBC0920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34828369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52</xdr:row>
      <xdr:rowOff>41413</xdr:rowOff>
    </xdr:from>
    <xdr:ext cx="420838" cy="513600"/>
    <xdr:pic>
      <xdr:nvPicPr>
        <xdr:cNvPr id="54" name="Imagen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5F07AB-98C1-4031-86A1-50209993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53</xdr:row>
      <xdr:rowOff>41413</xdr:rowOff>
    </xdr:from>
    <xdr:ext cx="420838" cy="513600"/>
    <xdr:pic>
      <xdr:nvPicPr>
        <xdr:cNvPr id="55" name="Imagen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0BE0E-04A9-47AB-A8C1-6C524C16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54</xdr:row>
      <xdr:rowOff>41413</xdr:rowOff>
    </xdr:from>
    <xdr:ext cx="420838" cy="513600"/>
    <xdr:pic>
      <xdr:nvPicPr>
        <xdr:cNvPr id="56" name="Imagen 5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FD765-68BE-4004-A6A3-8A6C0FCA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55</xdr:row>
      <xdr:rowOff>331305</xdr:rowOff>
    </xdr:from>
    <xdr:ext cx="420838" cy="513600"/>
    <xdr:pic>
      <xdr:nvPicPr>
        <xdr:cNvPr id="57" name="Imagen 5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44863-998B-4352-9649-C144581F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3795505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56</xdr:row>
      <xdr:rowOff>78263</xdr:rowOff>
    </xdr:from>
    <xdr:ext cx="441544" cy="538870"/>
    <xdr:pic>
      <xdr:nvPicPr>
        <xdr:cNvPr id="58" name="Imagen 5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A82F4-8B30-4002-B4EA-21712615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38820165"/>
          <a:ext cx="441544" cy="538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57</xdr:row>
      <xdr:rowOff>165652</xdr:rowOff>
    </xdr:from>
    <xdr:ext cx="420838" cy="513600"/>
    <xdr:pic>
      <xdr:nvPicPr>
        <xdr:cNvPr id="59" name="Imagen 5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E2C505-B49B-4581-9BD7-67B4F9D5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3942521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58</xdr:row>
      <xdr:rowOff>165652</xdr:rowOff>
    </xdr:from>
    <xdr:ext cx="420838" cy="513600"/>
    <xdr:pic>
      <xdr:nvPicPr>
        <xdr:cNvPr id="60" name="Imagen 5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591E2-AF61-424E-8660-1BC022E9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40170652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59</xdr:row>
      <xdr:rowOff>41413</xdr:rowOff>
    </xdr:from>
    <xdr:ext cx="420838" cy="513600"/>
    <xdr:pic>
      <xdr:nvPicPr>
        <xdr:cNvPr id="61" name="Imagen 6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EFF45-C218-46C4-9D6F-85797EF9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60</xdr:row>
      <xdr:rowOff>41413</xdr:rowOff>
    </xdr:from>
    <xdr:ext cx="420838" cy="513600"/>
    <xdr:pic>
      <xdr:nvPicPr>
        <xdr:cNvPr id="62" name="Imagen 6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56CAE-8B2F-4CF7-A949-DBAF1DE8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61</xdr:row>
      <xdr:rowOff>165653</xdr:rowOff>
    </xdr:from>
    <xdr:ext cx="420838" cy="513600"/>
    <xdr:pic>
      <xdr:nvPicPr>
        <xdr:cNvPr id="63" name="Imagen 6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84041B-F3D7-44A6-BA50-148A975D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4224130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62</xdr:row>
      <xdr:rowOff>41413</xdr:rowOff>
    </xdr:from>
    <xdr:ext cx="420838" cy="513600"/>
    <xdr:pic>
      <xdr:nvPicPr>
        <xdr:cNvPr id="64" name="Imagen 6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E73A8E-91EF-4D28-AF38-8F5A05A9B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63</xdr:row>
      <xdr:rowOff>41413</xdr:rowOff>
    </xdr:from>
    <xdr:ext cx="420838" cy="513600"/>
    <xdr:pic>
      <xdr:nvPicPr>
        <xdr:cNvPr id="65" name="Imagen 6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70BF5-43D1-485A-9516-F5BE660A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476249</xdr:colOff>
      <xdr:row>64</xdr:row>
      <xdr:rowOff>41413</xdr:rowOff>
    </xdr:from>
    <xdr:ext cx="420838" cy="513600"/>
    <xdr:pic>
      <xdr:nvPicPr>
        <xdr:cNvPr id="66" name="Imagen 6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0E5EBB-243D-4944-BA5A-560854AA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3" y="22818587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496955</xdr:colOff>
      <xdr:row>65</xdr:row>
      <xdr:rowOff>165652</xdr:rowOff>
    </xdr:from>
    <xdr:ext cx="420838" cy="513600"/>
    <xdr:pic>
      <xdr:nvPicPr>
        <xdr:cNvPr id="67" name="Imagen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8122DB-5D30-4B72-BEB8-E63D398D0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29" y="44871032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71</xdr:row>
      <xdr:rowOff>248478</xdr:rowOff>
    </xdr:from>
    <xdr:ext cx="420838" cy="513600"/>
    <xdr:pic>
      <xdr:nvPicPr>
        <xdr:cNvPr id="68" name="Imagen 6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E5423A-DC3D-42BD-9B66-9BEDA1F7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72</xdr:row>
      <xdr:rowOff>248478</xdr:rowOff>
    </xdr:from>
    <xdr:ext cx="420838" cy="513600"/>
    <xdr:pic>
      <xdr:nvPicPr>
        <xdr:cNvPr id="69" name="Imagen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9A6FF-80A5-40DD-AEA7-8C0DDB94E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73</xdr:row>
      <xdr:rowOff>248478</xdr:rowOff>
    </xdr:from>
    <xdr:ext cx="420838" cy="513600"/>
    <xdr:pic>
      <xdr:nvPicPr>
        <xdr:cNvPr id="70" name="Imagen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A33960-8776-4471-B6FD-044EC873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74</xdr:row>
      <xdr:rowOff>248478</xdr:rowOff>
    </xdr:from>
    <xdr:ext cx="420838" cy="513600"/>
    <xdr:pic>
      <xdr:nvPicPr>
        <xdr:cNvPr id="71" name="Imagen 7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966B9-C28B-4BBF-92FC-2252386A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75</xdr:row>
      <xdr:rowOff>248478</xdr:rowOff>
    </xdr:from>
    <xdr:ext cx="420838" cy="513600"/>
    <xdr:pic>
      <xdr:nvPicPr>
        <xdr:cNvPr id="72" name="Imag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1CD10-CAA6-40AE-AAA4-E3C5A6E7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76</xdr:row>
      <xdr:rowOff>248478</xdr:rowOff>
    </xdr:from>
    <xdr:ext cx="420838" cy="513600"/>
    <xdr:pic>
      <xdr:nvPicPr>
        <xdr:cNvPr id="73" name="Imagen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AE60D6-3DA4-400C-8A0C-7A538648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77</xdr:row>
      <xdr:rowOff>248478</xdr:rowOff>
    </xdr:from>
    <xdr:ext cx="420838" cy="513600"/>
    <xdr:pic>
      <xdr:nvPicPr>
        <xdr:cNvPr id="74" name="Imagen 7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4D112-7682-474A-8ED4-8350BE0A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78</xdr:row>
      <xdr:rowOff>248478</xdr:rowOff>
    </xdr:from>
    <xdr:ext cx="420838" cy="513600"/>
    <xdr:pic>
      <xdr:nvPicPr>
        <xdr:cNvPr id="75" name="Imagen 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9DA5C-A99B-4DB1-90E0-6E92FC45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79</xdr:row>
      <xdr:rowOff>248478</xdr:rowOff>
    </xdr:from>
    <xdr:ext cx="420838" cy="513600"/>
    <xdr:pic>
      <xdr:nvPicPr>
        <xdr:cNvPr id="76" name="Imagen 7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0A558-502F-4E21-A872-AF5E2B93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80</xdr:row>
      <xdr:rowOff>248478</xdr:rowOff>
    </xdr:from>
    <xdr:ext cx="420838" cy="513600"/>
    <xdr:pic>
      <xdr:nvPicPr>
        <xdr:cNvPr id="77" name="Imagen 7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27523-E810-49D6-90A2-6F049A08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81</xdr:row>
      <xdr:rowOff>248478</xdr:rowOff>
    </xdr:from>
    <xdr:ext cx="420838" cy="513600"/>
    <xdr:pic>
      <xdr:nvPicPr>
        <xdr:cNvPr id="78" name="Imagen 7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017514-34CC-4AC9-8AF0-039B8DAA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82</xdr:row>
      <xdr:rowOff>248478</xdr:rowOff>
    </xdr:from>
    <xdr:ext cx="420838" cy="513600"/>
    <xdr:pic>
      <xdr:nvPicPr>
        <xdr:cNvPr id="79" name="Imagen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E5348-AF32-414C-95B2-8992D0A17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455543</xdr:colOff>
      <xdr:row>83</xdr:row>
      <xdr:rowOff>248478</xdr:rowOff>
    </xdr:from>
    <xdr:ext cx="420838" cy="513600"/>
    <xdr:pic>
      <xdr:nvPicPr>
        <xdr:cNvPr id="80" name="Imagen 7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1DCB8-53E7-41A6-9BC2-E850F016F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2717" y="4926081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93</xdr:row>
      <xdr:rowOff>227772</xdr:rowOff>
    </xdr:from>
    <xdr:ext cx="420838" cy="513600"/>
    <xdr:pic>
      <xdr:nvPicPr>
        <xdr:cNvPr id="81" name="Imagen 8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164728-2696-498C-B484-132D2379B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66178044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94</xdr:row>
      <xdr:rowOff>103533</xdr:rowOff>
    </xdr:from>
    <xdr:ext cx="420838" cy="513600"/>
    <xdr:pic>
      <xdr:nvPicPr>
        <xdr:cNvPr id="82" name="Imagen 8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9DB44-18AC-49A1-9ABA-7215DE07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66944185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95</xdr:row>
      <xdr:rowOff>227772</xdr:rowOff>
    </xdr:from>
    <xdr:ext cx="420838" cy="513600"/>
    <xdr:pic>
      <xdr:nvPicPr>
        <xdr:cNvPr id="83" name="Imagen 8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A4A0C-4411-4E10-B1ED-141C2213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66178044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517663</xdr:colOff>
      <xdr:row>96</xdr:row>
      <xdr:rowOff>414130</xdr:rowOff>
    </xdr:from>
    <xdr:ext cx="420838" cy="513600"/>
    <xdr:pic>
      <xdr:nvPicPr>
        <xdr:cNvPr id="84" name="Imagen 8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505201-E84B-4A8F-9F0F-8ED0DD3DD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7" y="69097663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97</xdr:row>
      <xdr:rowOff>124239</xdr:rowOff>
    </xdr:from>
    <xdr:ext cx="420838" cy="513600"/>
    <xdr:pic>
      <xdr:nvPicPr>
        <xdr:cNvPr id="85" name="Imagen 8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61A44-D6E5-466E-B3DB-A2C3598E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70153696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98</xdr:row>
      <xdr:rowOff>227772</xdr:rowOff>
    </xdr:from>
    <xdr:ext cx="420838" cy="513600"/>
    <xdr:pic>
      <xdr:nvPicPr>
        <xdr:cNvPr id="86" name="Imagen 8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60F00-FA91-42C4-9F56-D03F730A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66178044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99</xdr:row>
      <xdr:rowOff>227772</xdr:rowOff>
    </xdr:from>
    <xdr:ext cx="420838" cy="513600"/>
    <xdr:pic>
      <xdr:nvPicPr>
        <xdr:cNvPr id="87" name="Imagen 8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0CD36-D9D1-46B3-A778-A4C0FA8AC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66178044"/>
          <a:ext cx="420838" cy="51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107</xdr:row>
      <xdr:rowOff>144946</xdr:rowOff>
    </xdr:from>
    <xdr:ext cx="352011" cy="429602"/>
    <xdr:pic>
      <xdr:nvPicPr>
        <xdr:cNvPr id="88" name="Imagen 8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58441-C043-4A1A-907B-948D35035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108</xdr:row>
      <xdr:rowOff>144946</xdr:rowOff>
    </xdr:from>
    <xdr:ext cx="352011" cy="429602"/>
    <xdr:pic>
      <xdr:nvPicPr>
        <xdr:cNvPr id="103" name="Imagen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6FF0E-A73E-413A-8B35-382FA54B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109</xdr:row>
      <xdr:rowOff>144946</xdr:rowOff>
    </xdr:from>
    <xdr:ext cx="352011" cy="429602"/>
    <xdr:pic>
      <xdr:nvPicPr>
        <xdr:cNvPr id="104" name="Imagen 10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E5EC4-6E8D-4566-8A8C-77BDDAE1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110</xdr:row>
      <xdr:rowOff>144946</xdr:rowOff>
    </xdr:from>
    <xdr:ext cx="352011" cy="429602"/>
    <xdr:pic>
      <xdr:nvPicPr>
        <xdr:cNvPr id="105" name="Imagen 10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755D6-76D4-4864-B58E-288A77F1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111</xdr:row>
      <xdr:rowOff>144946</xdr:rowOff>
    </xdr:from>
    <xdr:ext cx="352011" cy="429602"/>
    <xdr:pic>
      <xdr:nvPicPr>
        <xdr:cNvPr id="106" name="Imagen 10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1A12D-C541-4F4B-95DC-A9AC6209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112</xdr:row>
      <xdr:rowOff>144946</xdr:rowOff>
    </xdr:from>
    <xdr:ext cx="352011" cy="429602"/>
    <xdr:pic>
      <xdr:nvPicPr>
        <xdr:cNvPr id="107" name="Imagen 10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8F734-0AD7-4899-83A0-FD330B0A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113</xdr:row>
      <xdr:rowOff>144946</xdr:rowOff>
    </xdr:from>
    <xdr:ext cx="352011" cy="429602"/>
    <xdr:pic>
      <xdr:nvPicPr>
        <xdr:cNvPr id="108" name="Imagen 10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93CEF-C855-4FBE-9C82-CDF587AB6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352011</xdr:colOff>
      <xdr:row>114</xdr:row>
      <xdr:rowOff>144946</xdr:rowOff>
    </xdr:from>
    <xdr:ext cx="352011" cy="429602"/>
    <xdr:pic>
      <xdr:nvPicPr>
        <xdr:cNvPr id="109" name="Imagen 10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5CED76-6FD2-4943-806F-4D508934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9185" y="76924729"/>
          <a:ext cx="352011" cy="42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122</xdr:row>
      <xdr:rowOff>124239</xdr:rowOff>
    </xdr:from>
    <xdr:ext cx="414130" cy="505413"/>
    <xdr:pic>
      <xdr:nvPicPr>
        <xdr:cNvPr id="110" name="Imagen 10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E7E139-0188-4ADF-8EB8-2268E8429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86946685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123</xdr:row>
      <xdr:rowOff>124239</xdr:rowOff>
    </xdr:from>
    <xdr:ext cx="414130" cy="505413"/>
    <xdr:pic>
      <xdr:nvPicPr>
        <xdr:cNvPr id="111" name="Imagen 1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8E04B-EBB9-48C3-8959-B9BD365CD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86946685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124</xdr:row>
      <xdr:rowOff>124239</xdr:rowOff>
    </xdr:from>
    <xdr:ext cx="414130" cy="505413"/>
    <xdr:pic>
      <xdr:nvPicPr>
        <xdr:cNvPr id="112" name="Imagen 1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6297B-F63A-412F-8A30-877047298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86946685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496957</xdr:colOff>
      <xdr:row>125</xdr:row>
      <xdr:rowOff>124239</xdr:rowOff>
    </xdr:from>
    <xdr:ext cx="414130" cy="505413"/>
    <xdr:pic>
      <xdr:nvPicPr>
        <xdr:cNvPr id="113" name="Imagen 1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7DAB-BDBE-4698-81A4-317499B43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4131" y="86946685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476250</xdr:colOff>
      <xdr:row>134</xdr:row>
      <xdr:rowOff>165651</xdr:rowOff>
    </xdr:from>
    <xdr:ext cx="414130" cy="505413"/>
    <xdr:pic>
      <xdr:nvPicPr>
        <xdr:cNvPr id="115" name="Imagen 1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F347C-95C4-435C-9EE4-81B8840F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4" y="95167173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476250</xdr:colOff>
      <xdr:row>135</xdr:row>
      <xdr:rowOff>165651</xdr:rowOff>
    </xdr:from>
    <xdr:ext cx="414130" cy="505413"/>
    <xdr:pic>
      <xdr:nvPicPr>
        <xdr:cNvPr id="116" name="Imagen 1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BB75F9-C16B-4607-A4CF-A5F24920C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4" y="95167173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476250</xdr:colOff>
      <xdr:row>136</xdr:row>
      <xdr:rowOff>82825</xdr:rowOff>
    </xdr:from>
    <xdr:ext cx="414130" cy="505413"/>
    <xdr:pic>
      <xdr:nvPicPr>
        <xdr:cNvPr id="117" name="Imagen 1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3BA6C-B233-46A9-822C-64ABAAF20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3424" y="96720162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145</xdr:row>
      <xdr:rowOff>227771</xdr:rowOff>
    </xdr:from>
    <xdr:ext cx="414130" cy="505413"/>
    <xdr:pic>
      <xdr:nvPicPr>
        <xdr:cNvPr id="118" name="Imagen 1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E35BF-0302-4AE6-AFA3-5743397D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146</xdr:row>
      <xdr:rowOff>227771</xdr:rowOff>
    </xdr:from>
    <xdr:ext cx="414130" cy="505413"/>
    <xdr:pic>
      <xdr:nvPicPr>
        <xdr:cNvPr id="119" name="Imagen 1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5F64C-DA2E-4A52-AAC1-AF56CAB0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147</xdr:row>
      <xdr:rowOff>227771</xdr:rowOff>
    </xdr:from>
    <xdr:ext cx="414130" cy="505413"/>
    <xdr:pic>
      <xdr:nvPicPr>
        <xdr:cNvPr id="120" name="Imagen 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D8097D-6A1B-4DCE-AD28-4590327D6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148</xdr:row>
      <xdr:rowOff>227771</xdr:rowOff>
    </xdr:from>
    <xdr:ext cx="414130" cy="505413"/>
    <xdr:pic>
      <xdr:nvPicPr>
        <xdr:cNvPr id="121" name="Imagen 1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63FE16-37D1-44AA-A8A3-4105E3A3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149</xdr:row>
      <xdr:rowOff>227771</xdr:rowOff>
    </xdr:from>
    <xdr:ext cx="414130" cy="505413"/>
    <xdr:pic>
      <xdr:nvPicPr>
        <xdr:cNvPr id="122" name="Imagen 1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E7AA4-2D63-41BA-852B-CADC10F0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150</xdr:row>
      <xdr:rowOff>227771</xdr:rowOff>
    </xdr:from>
    <xdr:ext cx="414130" cy="505413"/>
    <xdr:pic>
      <xdr:nvPicPr>
        <xdr:cNvPr id="123" name="Imagen 1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CB658D-E447-48C3-B00B-EB80264D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517664</xdr:colOff>
      <xdr:row>151</xdr:row>
      <xdr:rowOff>227771</xdr:rowOff>
    </xdr:from>
    <xdr:ext cx="414130" cy="505413"/>
    <xdr:pic>
      <xdr:nvPicPr>
        <xdr:cNvPr id="124" name="Imagen 12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03A51-F1AA-4EF9-A75F-A57DACF4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4838" y="102642228"/>
          <a:ext cx="414130" cy="505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165652</xdr:colOff>
      <xdr:row>5</xdr:row>
      <xdr:rowOff>82826</xdr:rowOff>
    </xdr:from>
    <xdr:to>
      <xdr:col>12</xdr:col>
      <xdr:colOff>352011</xdr:colOff>
      <xdr:row>18</xdr:row>
      <xdr:rowOff>507729</xdr:rowOff>
    </xdr:to>
    <xdr:pic>
      <xdr:nvPicPr>
        <xdr:cNvPr id="3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3D5564E-61F0-4180-A1C9-53DC25278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28424" y="1760054"/>
          <a:ext cx="6315489" cy="8198723"/>
        </a:xfrm>
        <a:prstGeom prst="rect">
          <a:avLst/>
        </a:prstGeom>
      </xdr:spPr>
    </xdr:pic>
    <xdr:clientData/>
  </xdr:twoCellAnchor>
  <xdr:twoCellAnchor editAs="oneCell">
    <xdr:from>
      <xdr:col>1</xdr:col>
      <xdr:colOff>521607</xdr:colOff>
      <xdr:row>0</xdr:row>
      <xdr:rowOff>0</xdr:rowOff>
    </xdr:from>
    <xdr:to>
      <xdr:col>1</xdr:col>
      <xdr:colOff>1542142</xdr:colOff>
      <xdr:row>3</xdr:row>
      <xdr:rowOff>241163</xdr:rowOff>
    </xdr:to>
    <xdr:pic>
      <xdr:nvPicPr>
        <xdr:cNvPr id="90" name="Gráfico 89" descr="Inici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99F2015-4164-4D00-92F4-9C8F575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644821" y="0"/>
          <a:ext cx="1020535" cy="103491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469542</xdr:colOff>
      <xdr:row>10</xdr:row>
      <xdr:rowOff>120012</xdr:rowOff>
    </xdr:from>
    <xdr:to>
      <xdr:col>2</xdr:col>
      <xdr:colOff>992747</xdr:colOff>
      <xdr:row>11</xdr:row>
      <xdr:rowOff>498770</xdr:rowOff>
    </xdr:to>
    <xdr:pic>
      <xdr:nvPicPr>
        <xdr:cNvPr id="7" name="Imagen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D83E51-FA4D-4962-BD89-3F3FBBFC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204" y="2212829"/>
          <a:ext cx="523205" cy="63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482958</xdr:colOff>
      <xdr:row>12</xdr:row>
      <xdr:rowOff>389050</xdr:rowOff>
    </xdr:from>
    <xdr:to>
      <xdr:col>2</xdr:col>
      <xdr:colOff>1006163</xdr:colOff>
      <xdr:row>14</xdr:row>
      <xdr:rowOff>16542</xdr:rowOff>
    </xdr:to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F40D5-1145-4EC0-AC14-8907E5790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1620" y="3313627"/>
          <a:ext cx="523205" cy="63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469542</xdr:colOff>
      <xdr:row>15</xdr:row>
      <xdr:rowOff>120012</xdr:rowOff>
    </xdr:from>
    <xdr:ext cx="523205" cy="633653"/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E3DF0F-C1B9-4811-BDE4-74D4FFAFB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8204" y="2212829"/>
          <a:ext cx="523205" cy="63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536605</xdr:colOff>
      <xdr:row>27</xdr:row>
      <xdr:rowOff>13414</xdr:rowOff>
    </xdr:from>
    <xdr:ext cx="398778" cy="482959"/>
    <xdr:pic>
      <xdr:nvPicPr>
        <xdr:cNvPr id="14" name="Imagen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A6104E-963B-4EC5-92AA-BE536245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5267" y="7324858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550147</xdr:colOff>
      <xdr:row>28</xdr:row>
      <xdr:rowOff>120740</xdr:rowOff>
    </xdr:from>
    <xdr:ext cx="402354" cy="487290"/>
    <xdr:pic>
      <xdr:nvPicPr>
        <xdr:cNvPr id="15" name="Imagen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BD01A5D-017D-49D7-975B-564CFE4A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8809" y="8076127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31</xdr:row>
      <xdr:rowOff>80492</xdr:rowOff>
    </xdr:from>
    <xdr:ext cx="402354" cy="487290"/>
    <xdr:pic>
      <xdr:nvPicPr>
        <xdr:cNvPr id="17" name="Imagen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1DB4E62-1B7A-4806-B052-9D30BC15B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5529" y="8787147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33</xdr:row>
      <xdr:rowOff>80492</xdr:rowOff>
    </xdr:from>
    <xdr:ext cx="402354" cy="487290"/>
    <xdr:pic>
      <xdr:nvPicPr>
        <xdr:cNvPr id="18" name="Imagen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3D8E8E0-B776-4CA1-A470-8DC927139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5529" y="8787147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389012</xdr:colOff>
      <xdr:row>34</xdr:row>
      <xdr:rowOff>402596</xdr:rowOff>
    </xdr:from>
    <xdr:to>
      <xdr:col>2</xdr:col>
      <xdr:colOff>1166803</xdr:colOff>
      <xdr:row>37</xdr:row>
      <xdr:rowOff>109904</xdr:rowOff>
    </xdr:to>
    <xdr:pic>
      <xdr:nvPicPr>
        <xdr:cNvPr id="24" name="Imagen 23" descr="Logotipo De Icono De Instagram, Icono Ig, Instagram Logo, Social ...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457AE45-1EFF-4A3D-AA20-DBE7F3CC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5070" y="10257308"/>
          <a:ext cx="777791" cy="79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548816</xdr:colOff>
      <xdr:row>47</xdr:row>
      <xdr:rowOff>25627</xdr:rowOff>
    </xdr:from>
    <xdr:ext cx="391472" cy="474111"/>
    <xdr:pic>
      <xdr:nvPicPr>
        <xdr:cNvPr id="35" name="Imagen 3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856272C-8871-42E5-ADE0-21E96BC5A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874" y="13507165"/>
          <a:ext cx="39147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562358</xdr:colOff>
      <xdr:row>49</xdr:row>
      <xdr:rowOff>194010</xdr:rowOff>
    </xdr:from>
    <xdr:ext cx="390141" cy="472498"/>
    <xdr:pic>
      <xdr:nvPicPr>
        <xdr:cNvPr id="36" name="Imagen 3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C482CCE-DC79-4F05-ADD6-590F53C6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8416" y="14261702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52</xdr:row>
      <xdr:rowOff>80492</xdr:rowOff>
    </xdr:from>
    <xdr:ext cx="402354" cy="487290"/>
    <xdr:pic>
      <xdr:nvPicPr>
        <xdr:cNvPr id="37" name="Imagen 3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8CD8B04-1CE6-494F-B61A-B3CB54085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2925" y="8933857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598366</xdr:colOff>
      <xdr:row>56</xdr:row>
      <xdr:rowOff>280866</xdr:rowOff>
    </xdr:from>
    <xdr:ext cx="402354" cy="487290"/>
    <xdr:pic>
      <xdr:nvPicPr>
        <xdr:cNvPr id="40" name="Imagen 39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52CDC9A-D8FC-4723-9925-3A0BF141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4424" y="17523558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589077</xdr:colOff>
      <xdr:row>54</xdr:row>
      <xdr:rowOff>324722</xdr:rowOff>
    </xdr:from>
    <xdr:ext cx="397357" cy="481239"/>
    <xdr:pic>
      <xdr:nvPicPr>
        <xdr:cNvPr id="41" name="Imagen 40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CFBE131-CF38-4047-8D38-D152156E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5135" y="16395107"/>
          <a:ext cx="397357" cy="481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610577</xdr:colOff>
      <xdr:row>58</xdr:row>
      <xdr:rowOff>270420</xdr:rowOff>
    </xdr:from>
    <xdr:ext cx="415192" cy="502838"/>
    <xdr:pic>
      <xdr:nvPicPr>
        <xdr:cNvPr id="42" name="Imagen 4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CD64D4A-F0BF-4F7D-9C9A-187A3BADC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6635" y="17928305"/>
          <a:ext cx="415192" cy="502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622788</xdr:colOff>
      <xdr:row>60</xdr:row>
      <xdr:rowOff>87247</xdr:rowOff>
    </xdr:from>
    <xdr:ext cx="371615" cy="450062"/>
    <xdr:pic>
      <xdr:nvPicPr>
        <xdr:cNvPr id="43" name="Imagen 4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79BEADFE-C537-4B52-A2A5-33DCD434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8846" y="17745132"/>
          <a:ext cx="371615" cy="45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390768</xdr:colOff>
      <xdr:row>62</xdr:row>
      <xdr:rowOff>24423</xdr:rowOff>
    </xdr:from>
    <xdr:to>
      <xdr:col>2</xdr:col>
      <xdr:colOff>1168559</xdr:colOff>
      <xdr:row>64</xdr:row>
      <xdr:rowOff>49230</xdr:rowOff>
    </xdr:to>
    <xdr:pic>
      <xdr:nvPicPr>
        <xdr:cNvPr id="46" name="Imagen 45" descr="Logotipo De Icono De Instagram, Icono Ig, Instagram Logo, Social ...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48867144-7E23-4EA3-9F30-B9BAAC99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6826" y="19599519"/>
          <a:ext cx="777791" cy="79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390768</xdr:colOff>
      <xdr:row>64</xdr:row>
      <xdr:rowOff>24423</xdr:rowOff>
    </xdr:from>
    <xdr:ext cx="777791" cy="794134"/>
    <xdr:pic>
      <xdr:nvPicPr>
        <xdr:cNvPr id="47" name="Imagen 46" descr="Logotipo De Icono De Instagram, Icono Ig, Instagram Logo, Social ...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C96357EB-73C5-44BE-8608-46173BAA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6826" y="19599519"/>
          <a:ext cx="777791" cy="79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622788</xdr:colOff>
      <xdr:row>66</xdr:row>
      <xdr:rowOff>87247</xdr:rowOff>
    </xdr:from>
    <xdr:ext cx="371615" cy="450062"/>
    <xdr:pic>
      <xdr:nvPicPr>
        <xdr:cNvPr id="51" name="Imagen 50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9A9A7921-805E-4DC1-A818-F6CE9B7F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8846" y="18819747"/>
          <a:ext cx="371615" cy="45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548815</xdr:colOff>
      <xdr:row>83</xdr:row>
      <xdr:rowOff>25628</xdr:rowOff>
    </xdr:from>
    <xdr:ext cx="345957" cy="418988"/>
    <xdr:pic>
      <xdr:nvPicPr>
        <xdr:cNvPr id="52" name="Imagen 51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47EE6CD9-2E26-4436-85DF-27C8A345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7110" y="25122560"/>
          <a:ext cx="345957" cy="41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581571</xdr:colOff>
      <xdr:row>85</xdr:row>
      <xdr:rowOff>144318</xdr:rowOff>
    </xdr:from>
    <xdr:ext cx="356499" cy="431754"/>
    <xdr:pic>
      <xdr:nvPicPr>
        <xdr:cNvPr id="53" name="Imagen 52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BC8DE462-A9D6-483D-B9DC-3DF95062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9866" y="25717500"/>
          <a:ext cx="356499" cy="43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88</xdr:row>
      <xdr:rowOff>80492</xdr:rowOff>
    </xdr:from>
    <xdr:ext cx="375633" cy="454928"/>
    <xdr:pic>
      <xdr:nvPicPr>
        <xdr:cNvPr id="54" name="Imagen 53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5000888E-109F-4B76-A3DE-AD65351C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5162" y="26288674"/>
          <a:ext cx="375633" cy="454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598366</xdr:colOff>
      <xdr:row>92</xdr:row>
      <xdr:rowOff>122982</xdr:rowOff>
    </xdr:from>
    <xdr:ext cx="387023" cy="468722"/>
    <xdr:pic>
      <xdr:nvPicPr>
        <xdr:cNvPr id="55" name="Imagen 54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8DB10385-7207-4195-8B76-C6F3427A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6661" y="27413550"/>
          <a:ext cx="387023" cy="468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603510</xdr:colOff>
      <xdr:row>90</xdr:row>
      <xdr:rowOff>61487</xdr:rowOff>
    </xdr:from>
    <xdr:ext cx="366302" cy="443628"/>
    <xdr:pic>
      <xdr:nvPicPr>
        <xdr:cNvPr id="56" name="Imagen 55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FBE48FAE-979B-4203-BF4A-8A5B1EAD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1805" y="26832510"/>
          <a:ext cx="366302" cy="44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596145</xdr:colOff>
      <xdr:row>94</xdr:row>
      <xdr:rowOff>107629</xdr:rowOff>
    </xdr:from>
    <xdr:ext cx="411616" cy="498507"/>
    <xdr:pic>
      <xdr:nvPicPr>
        <xdr:cNvPr id="57" name="Imagen 56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89414036-AEEF-42B3-9CEB-7E65A736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4440" y="28076493"/>
          <a:ext cx="411616" cy="49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601141</xdr:colOff>
      <xdr:row>96</xdr:row>
      <xdr:rowOff>58384</xdr:rowOff>
    </xdr:from>
    <xdr:ext cx="430735" cy="521662"/>
    <xdr:pic>
      <xdr:nvPicPr>
        <xdr:cNvPr id="58" name="Imagen 5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6CC73B7A-C283-45C8-A36E-071D3192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084" y="29997191"/>
          <a:ext cx="430735" cy="521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608356</xdr:colOff>
      <xdr:row>98</xdr:row>
      <xdr:rowOff>375882</xdr:rowOff>
    </xdr:from>
    <xdr:ext cx="445166" cy="539139"/>
    <xdr:pic>
      <xdr:nvPicPr>
        <xdr:cNvPr id="61" name="Imagen 6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CD2E6FCB-A3AE-4115-A909-B57F7010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6651" y="29946677"/>
          <a:ext cx="445166" cy="53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469542</xdr:colOff>
      <xdr:row>17</xdr:row>
      <xdr:rowOff>120012</xdr:rowOff>
    </xdr:from>
    <xdr:ext cx="523205" cy="633653"/>
    <xdr:pic>
      <xdr:nvPicPr>
        <xdr:cNvPr id="62" name="Imagen 6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3BA46EA-4861-4ABB-AB67-E6203E33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7837" y="4521717"/>
          <a:ext cx="523205" cy="63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368012</xdr:colOff>
      <xdr:row>7</xdr:row>
      <xdr:rowOff>86590</xdr:rowOff>
    </xdr:from>
    <xdr:to>
      <xdr:col>13</xdr:col>
      <xdr:colOff>21648</xdr:colOff>
      <xdr:row>32</xdr:row>
      <xdr:rowOff>451955</xdr:rowOff>
    </xdr:to>
    <xdr:pic>
      <xdr:nvPicPr>
        <xdr:cNvPr id="3" name="Imagen 2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44DB4EF-3C8B-4F9A-945E-F1F6B75ED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976023" y="1450397"/>
          <a:ext cx="6472670" cy="8506378"/>
        </a:xfrm>
        <a:prstGeom prst="rect">
          <a:avLst/>
        </a:prstGeom>
      </xdr:spPr>
    </xdr:pic>
    <xdr:clientData/>
  </xdr:twoCellAnchor>
  <xdr:twoCellAnchor editAs="oneCell">
    <xdr:from>
      <xdr:col>1</xdr:col>
      <xdr:colOff>226017</xdr:colOff>
      <xdr:row>0</xdr:row>
      <xdr:rowOff>96865</xdr:rowOff>
    </xdr:from>
    <xdr:to>
      <xdr:col>1</xdr:col>
      <xdr:colOff>1128385</xdr:colOff>
      <xdr:row>5</xdr:row>
      <xdr:rowOff>43302</xdr:rowOff>
    </xdr:to>
    <xdr:pic>
      <xdr:nvPicPr>
        <xdr:cNvPr id="31" name="Gráfico 30" descr="Inicio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CB876188-01CC-49DB-9CB0-62CCAD66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9"/>
            </a:ext>
          </a:extLst>
        </a:blip>
        <a:stretch>
          <a:fillRect/>
        </a:stretch>
      </xdr:blipFill>
      <xdr:spPr>
        <a:xfrm>
          <a:off x="4326610" y="96865"/>
          <a:ext cx="902368" cy="915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468244</xdr:colOff>
      <xdr:row>9</xdr:row>
      <xdr:rowOff>121310</xdr:rowOff>
    </xdr:from>
    <xdr:to>
      <xdr:col>2</xdr:col>
      <xdr:colOff>994046</xdr:colOff>
      <xdr:row>10</xdr:row>
      <xdr:rowOff>497471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D9956-C431-4930-8D3B-D5EB1F0F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6539" y="2213924"/>
          <a:ext cx="525802" cy="635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482958</xdr:colOff>
      <xdr:row>11</xdr:row>
      <xdr:rowOff>389050</xdr:rowOff>
    </xdr:from>
    <xdr:to>
      <xdr:col>2</xdr:col>
      <xdr:colOff>1006163</xdr:colOff>
      <xdr:row>14</xdr:row>
      <xdr:rowOff>71685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E266D7-D250-4CF9-A61D-BA5D8ECBD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5108" y="3332275"/>
          <a:ext cx="523205" cy="637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536605</xdr:colOff>
      <xdr:row>22</xdr:row>
      <xdr:rowOff>13414</xdr:rowOff>
    </xdr:from>
    <xdr:ext cx="398778" cy="482959"/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D35520-3F1D-4C88-B5BE-53C1BEC9B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8755" y="736671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550147</xdr:colOff>
      <xdr:row>23</xdr:row>
      <xdr:rowOff>120740</xdr:rowOff>
    </xdr:from>
    <xdr:ext cx="402354" cy="487290"/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A7D6E8-4C88-4B69-9200-35DD986D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2297" y="8121740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26</xdr:row>
      <xdr:rowOff>80492</xdr:rowOff>
    </xdr:from>
    <xdr:ext cx="402354" cy="487290"/>
    <xdr:pic>
      <xdr:nvPicPr>
        <xdr:cNvPr id="9" name="Imag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25D3C99-B149-43BF-A0FF-528414DE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9017" y="8843492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28</xdr:row>
      <xdr:rowOff>80492</xdr:rowOff>
    </xdr:from>
    <xdr:ext cx="402354" cy="487290"/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E03C73F-4989-4F8C-B58A-3B92956A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9017" y="9643592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42</xdr:row>
      <xdr:rowOff>227672</xdr:rowOff>
    </xdr:from>
    <xdr:ext cx="420742" cy="474111"/>
    <xdr:pic>
      <xdr:nvPicPr>
        <xdr:cNvPr id="12" name="Imagen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AF026C-9EB5-4589-90AA-6D3B8D17D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7841" y="13216308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562358</xdr:colOff>
      <xdr:row>44</xdr:row>
      <xdr:rowOff>194010</xdr:rowOff>
    </xdr:from>
    <xdr:ext cx="390141" cy="472498"/>
    <xdr:pic>
      <xdr:nvPicPr>
        <xdr:cNvPr id="13" name="Imagen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9F5B18C-05C7-4A94-9CE0-B47A1766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508" y="14119560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598366</xdr:colOff>
      <xdr:row>49</xdr:row>
      <xdr:rowOff>280866</xdr:rowOff>
    </xdr:from>
    <xdr:ext cx="402354" cy="487290"/>
    <xdr:pic>
      <xdr:nvPicPr>
        <xdr:cNvPr id="15" name="Imagen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91783C2-946F-4418-97F2-05A0B10D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0516" y="16616241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617941</xdr:colOff>
      <xdr:row>47</xdr:row>
      <xdr:rowOff>656654</xdr:rowOff>
    </xdr:from>
    <xdr:ext cx="392287" cy="540941"/>
    <xdr:pic>
      <xdr:nvPicPr>
        <xdr:cNvPr id="16" name="Imagen 1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11C0B22-1651-4345-8429-81A0E16C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6236" y="15810063"/>
          <a:ext cx="392287" cy="540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610577</xdr:colOff>
      <xdr:row>51</xdr:row>
      <xdr:rowOff>270420</xdr:rowOff>
    </xdr:from>
    <xdr:ext cx="415192" cy="502838"/>
    <xdr:pic>
      <xdr:nvPicPr>
        <xdr:cNvPr id="17" name="Imagen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5D870D5-0C76-4EA0-95E1-5136D8730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2727" y="17786895"/>
          <a:ext cx="415192" cy="502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622788</xdr:colOff>
      <xdr:row>53</xdr:row>
      <xdr:rowOff>87247</xdr:rowOff>
    </xdr:from>
    <xdr:ext cx="371615" cy="450062"/>
    <xdr:pic>
      <xdr:nvPicPr>
        <xdr:cNvPr id="18" name="Imagen 1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7D75164-40F2-4745-9E1F-28ECB599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4938" y="18670522"/>
          <a:ext cx="371615" cy="45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390768</xdr:colOff>
      <xdr:row>57</xdr:row>
      <xdr:rowOff>24423</xdr:rowOff>
    </xdr:from>
    <xdr:ext cx="648323" cy="661946"/>
    <xdr:pic>
      <xdr:nvPicPr>
        <xdr:cNvPr id="20" name="Imagen 19" descr="Logotipo De Icono De Instagram, Icono Ig, Instagram Logo, Social ...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A3B4F568-B41A-43B5-BD3E-7AFD31D9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9063" y="21239196"/>
          <a:ext cx="648323" cy="661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548815</xdr:colOff>
      <xdr:row>77</xdr:row>
      <xdr:rowOff>198810</xdr:rowOff>
    </xdr:from>
    <xdr:ext cx="345957" cy="418988"/>
    <xdr:pic>
      <xdr:nvPicPr>
        <xdr:cNvPr id="22" name="Imagen 21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2055FA5-89DE-4DF8-A1AA-D0F3CFEB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7110" y="26839946"/>
          <a:ext cx="345957" cy="418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581571</xdr:colOff>
      <xdr:row>81</xdr:row>
      <xdr:rowOff>217997</xdr:rowOff>
    </xdr:from>
    <xdr:ext cx="356499" cy="431754"/>
    <xdr:pic>
      <xdr:nvPicPr>
        <xdr:cNvPr id="23" name="Imagen 22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1B809F0-A2D4-4439-A65C-98437B2C9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7360" y="29244181"/>
          <a:ext cx="356499" cy="43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591299</xdr:colOff>
      <xdr:row>85</xdr:row>
      <xdr:rowOff>66060</xdr:rowOff>
    </xdr:from>
    <xdr:ext cx="375633" cy="454928"/>
    <xdr:pic>
      <xdr:nvPicPr>
        <xdr:cNvPr id="24" name="Imagen 23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A9BB63FB-BFCE-4321-83F1-FC234937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69594" y="28424583"/>
          <a:ext cx="375633" cy="454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598366</xdr:colOff>
      <xdr:row>89</xdr:row>
      <xdr:rowOff>122982</xdr:rowOff>
    </xdr:from>
    <xdr:ext cx="387023" cy="468722"/>
    <xdr:pic>
      <xdr:nvPicPr>
        <xdr:cNvPr id="25" name="Imagen 2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7D94E4E1-0164-435D-ACEF-67CDC38D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0516" y="27583557"/>
          <a:ext cx="387023" cy="468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603510</xdr:colOff>
      <xdr:row>87</xdr:row>
      <xdr:rowOff>61487</xdr:rowOff>
    </xdr:from>
    <xdr:ext cx="366302" cy="443628"/>
    <xdr:pic>
      <xdr:nvPicPr>
        <xdr:cNvPr id="26" name="Imagen 25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26CD77AE-DABA-4F77-B189-FB5F0F2F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5660" y="26998187"/>
          <a:ext cx="366302" cy="443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596145</xdr:colOff>
      <xdr:row>91</xdr:row>
      <xdr:rowOff>107629</xdr:rowOff>
    </xdr:from>
    <xdr:ext cx="411616" cy="498507"/>
    <xdr:pic>
      <xdr:nvPicPr>
        <xdr:cNvPr id="27" name="Imagen 26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9C0E7BDC-E14C-4A8C-B5E5-F341BF53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8295" y="28254004"/>
          <a:ext cx="411616" cy="498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608356</xdr:colOff>
      <xdr:row>93</xdr:row>
      <xdr:rowOff>72816</xdr:rowOff>
    </xdr:from>
    <xdr:ext cx="430735" cy="521662"/>
    <xdr:pic>
      <xdr:nvPicPr>
        <xdr:cNvPr id="28" name="Imagen 27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FBA045E6-CBFB-4A8C-A2A6-F9F475D8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6651" y="31591907"/>
          <a:ext cx="430735" cy="521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608356</xdr:colOff>
      <xdr:row>95</xdr:row>
      <xdr:rowOff>375882</xdr:rowOff>
    </xdr:from>
    <xdr:ext cx="445166" cy="539139"/>
    <xdr:pic>
      <xdr:nvPicPr>
        <xdr:cNvPr id="29" name="Imagen 28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7954B51-F5A1-4EE3-8284-7086F6A9D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0506" y="30131982"/>
          <a:ext cx="445166" cy="53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576867</xdr:colOff>
      <xdr:row>30</xdr:row>
      <xdr:rowOff>80492</xdr:rowOff>
    </xdr:from>
    <xdr:ext cx="402354" cy="487290"/>
    <xdr:pic>
      <xdr:nvPicPr>
        <xdr:cNvPr id="30" name="Imagen 29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71F18590-8AB6-4EF1-924E-4AB2A5A6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5162" y="8855037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390768</xdr:colOff>
      <xdr:row>59</xdr:row>
      <xdr:rowOff>24423</xdr:rowOff>
    </xdr:from>
    <xdr:ext cx="648323" cy="661946"/>
    <xdr:pic>
      <xdr:nvPicPr>
        <xdr:cNvPr id="33" name="Imagen 32" descr="Logotipo De Icono De Instagram, Icono Ig, Instagram Logo, Social ...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E472277A-D02C-4AAA-AEB1-842419BB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9063" y="21239196"/>
          <a:ext cx="648323" cy="661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390768</xdr:colOff>
      <xdr:row>61</xdr:row>
      <xdr:rowOff>24423</xdr:rowOff>
    </xdr:from>
    <xdr:ext cx="648323" cy="661946"/>
    <xdr:pic>
      <xdr:nvPicPr>
        <xdr:cNvPr id="34" name="Imagen 33" descr="Logotipo De Icono De Instagram, Icono Ig, Instagram Logo, Social ...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C26898DA-983D-4829-9EEA-66317D4B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9063" y="21874196"/>
          <a:ext cx="648323" cy="661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390768</xdr:colOff>
      <xdr:row>63</xdr:row>
      <xdr:rowOff>24423</xdr:rowOff>
    </xdr:from>
    <xdr:ext cx="648323" cy="661946"/>
    <xdr:pic>
      <xdr:nvPicPr>
        <xdr:cNvPr id="35" name="Imagen 34" descr="Logotipo De Icono De Instagram, Icono Ig, Instagram Logo, Social ...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F27671B8-321D-4F59-8658-C0BB49505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9063" y="22465900"/>
          <a:ext cx="648323" cy="661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390768</xdr:colOff>
      <xdr:row>65</xdr:row>
      <xdr:rowOff>24423</xdr:rowOff>
    </xdr:from>
    <xdr:ext cx="648323" cy="661946"/>
    <xdr:pic>
      <xdr:nvPicPr>
        <xdr:cNvPr id="37" name="Imagen 36" descr="Logotipo De Icono De Instagram, Icono Ig, Instagram Logo, Social ...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94289323-9D22-4DE9-8710-1F94FAC7D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9063" y="23129764"/>
          <a:ext cx="648323" cy="661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608356</xdr:colOff>
      <xdr:row>97</xdr:row>
      <xdr:rowOff>318156</xdr:rowOff>
    </xdr:from>
    <xdr:ext cx="430735" cy="521662"/>
    <xdr:pic>
      <xdr:nvPicPr>
        <xdr:cNvPr id="42" name="Imagen 41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5A56E1B-D79F-4F56-8FE6-B1FB11A9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6651" y="33857701"/>
          <a:ext cx="430735" cy="521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604264</xdr:colOff>
      <xdr:row>100</xdr:row>
      <xdr:rowOff>315784</xdr:rowOff>
    </xdr:from>
    <xdr:ext cx="431789" cy="508350"/>
    <xdr:pic>
      <xdr:nvPicPr>
        <xdr:cNvPr id="43" name="Imagen 42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F9EE3243-DA71-4907-9872-EDCD45E5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0053" y="36744731"/>
          <a:ext cx="431789" cy="50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608356</xdr:colOff>
      <xdr:row>103</xdr:row>
      <xdr:rowOff>318156</xdr:rowOff>
    </xdr:from>
    <xdr:ext cx="430735" cy="521662"/>
    <xdr:pic>
      <xdr:nvPicPr>
        <xdr:cNvPr id="44" name="Imagen 43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F417732-074B-4A89-97ED-B76A5FF9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6651" y="33857701"/>
          <a:ext cx="430735" cy="521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577273</xdr:colOff>
      <xdr:row>55</xdr:row>
      <xdr:rowOff>259773</xdr:rowOff>
    </xdr:from>
    <xdr:ext cx="371615" cy="450062"/>
    <xdr:pic>
      <xdr:nvPicPr>
        <xdr:cNvPr id="32" name="Imagen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BEC034C-D0EA-4E86-A13B-C0B92E419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5568" y="20435455"/>
          <a:ext cx="371615" cy="45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685132</xdr:colOff>
      <xdr:row>5</xdr:row>
      <xdr:rowOff>1102893</xdr:rowOff>
    </xdr:from>
    <xdr:to>
      <xdr:col>10</xdr:col>
      <xdr:colOff>250659</xdr:colOff>
      <xdr:row>27</xdr:row>
      <xdr:rowOff>233346</xdr:rowOff>
    </xdr:to>
    <xdr:pic>
      <xdr:nvPicPr>
        <xdr:cNvPr id="3" name="Imagen 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7CF751-36FF-4C53-9A24-EB194CFE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5774737" y="2489867"/>
          <a:ext cx="4946316" cy="6382821"/>
        </a:xfrm>
        <a:prstGeom prst="rect">
          <a:avLst/>
        </a:prstGeom>
      </xdr:spPr>
    </xdr:pic>
    <xdr:clientData/>
  </xdr:twoCellAnchor>
  <xdr:twoCellAnchor editAs="oneCell">
    <xdr:from>
      <xdr:col>1</xdr:col>
      <xdr:colOff>233948</xdr:colOff>
      <xdr:row>0</xdr:row>
      <xdr:rowOff>300789</xdr:rowOff>
    </xdr:from>
    <xdr:to>
      <xdr:col>1</xdr:col>
      <xdr:colOff>1136316</xdr:colOff>
      <xdr:row>4</xdr:row>
      <xdr:rowOff>79554</xdr:rowOff>
    </xdr:to>
    <xdr:pic>
      <xdr:nvPicPr>
        <xdr:cNvPr id="36" name="Gráfico 35" descr="Inici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66E2ACE2-57CB-40B9-80AE-54284A0D7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1"/>
            </a:ext>
          </a:extLst>
        </a:blip>
        <a:stretch>
          <a:fillRect/>
        </a:stretch>
      </xdr:blipFill>
      <xdr:spPr>
        <a:xfrm>
          <a:off x="4344737" y="300789"/>
          <a:ext cx="902368" cy="9150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536605</xdr:colOff>
      <xdr:row>14</xdr:row>
      <xdr:rowOff>13414</xdr:rowOff>
    </xdr:from>
    <xdr:ext cx="398778" cy="482959"/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DF777A-20C6-4AC1-A44B-E0B900384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880" y="772866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37</xdr:row>
      <xdr:rowOff>227672</xdr:rowOff>
    </xdr:from>
    <xdr:ext cx="420742" cy="474111"/>
    <xdr:pic>
      <xdr:nvPicPr>
        <xdr:cNvPr id="9" name="Imagen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EAF81F9-B985-4D10-BC7E-C6D08843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9821" y="14391347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562358</xdr:colOff>
      <xdr:row>39</xdr:row>
      <xdr:rowOff>194010</xdr:rowOff>
    </xdr:from>
    <xdr:ext cx="390141" cy="472498"/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623A2F-17A1-4030-B2F6-E45A83B04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633" y="15414960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598366</xdr:colOff>
      <xdr:row>44</xdr:row>
      <xdr:rowOff>280866</xdr:rowOff>
    </xdr:from>
    <xdr:ext cx="402354" cy="487290"/>
    <xdr:pic>
      <xdr:nvPicPr>
        <xdr:cNvPr id="11" name="Imagen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F0A4D1-AF34-4552-BFB0-0BA8F443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8641" y="18530766"/>
          <a:ext cx="402354" cy="48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571478</xdr:colOff>
      <xdr:row>42</xdr:row>
      <xdr:rowOff>283784</xdr:rowOff>
    </xdr:from>
    <xdr:ext cx="392287" cy="540941"/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1B7B184-91F8-4954-97C1-23D0B9F2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8490" y="12666284"/>
          <a:ext cx="392287" cy="540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610577</xdr:colOff>
      <xdr:row>46</xdr:row>
      <xdr:rowOff>154262</xdr:rowOff>
    </xdr:from>
    <xdr:ext cx="415192" cy="502838"/>
    <xdr:pic>
      <xdr:nvPicPr>
        <xdr:cNvPr id="13" name="Imagen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B930E3A-E441-4110-B9DF-D93C34037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7589" y="14697311"/>
          <a:ext cx="415192" cy="502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622788</xdr:colOff>
      <xdr:row>48</xdr:row>
      <xdr:rowOff>87247</xdr:rowOff>
    </xdr:from>
    <xdr:ext cx="371615" cy="450062"/>
    <xdr:pic>
      <xdr:nvPicPr>
        <xdr:cNvPr id="14" name="Imagen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4982010E-75F3-4689-A4B0-A4B24BCC6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3063" y="20585047"/>
          <a:ext cx="371615" cy="45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534329</xdr:colOff>
      <xdr:row>15</xdr:row>
      <xdr:rowOff>325244</xdr:rowOff>
    </xdr:from>
    <xdr:ext cx="398778" cy="482959"/>
    <xdr:pic>
      <xdr:nvPicPr>
        <xdr:cNvPr id="33" name="Imagen 3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68F5D73-04D8-4FA7-9821-C57D6EB5D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1341" y="617963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18</xdr:row>
      <xdr:rowOff>69695</xdr:rowOff>
    </xdr:from>
    <xdr:ext cx="398778" cy="482959"/>
    <xdr:pic>
      <xdr:nvPicPr>
        <xdr:cNvPr id="34" name="Imagen 3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9455BE5-D2C8-4124-9A15-EE72DC12D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4573" y="7015975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547372</xdr:colOff>
      <xdr:row>21</xdr:row>
      <xdr:rowOff>329726</xdr:rowOff>
    </xdr:from>
    <xdr:ext cx="398778" cy="482959"/>
    <xdr:pic>
      <xdr:nvPicPr>
        <xdr:cNvPr id="35" name="Imagen 3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52DAB14-4A84-4D0F-B92C-6408BC366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3161" y="7999858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464635</xdr:colOff>
      <xdr:row>72</xdr:row>
      <xdr:rowOff>92926</xdr:rowOff>
    </xdr:from>
    <xdr:ext cx="464634" cy="562717"/>
    <xdr:pic>
      <xdr:nvPicPr>
        <xdr:cNvPr id="36" name="Imagen 3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FE0D9F0-C7B1-48D7-A64B-B9C53608D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1647" y="17934877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524108</xdr:colOff>
      <xdr:row>74</xdr:row>
      <xdr:rowOff>152399</xdr:rowOff>
    </xdr:from>
    <xdr:ext cx="464634" cy="562717"/>
    <xdr:pic>
      <xdr:nvPicPr>
        <xdr:cNvPr id="37" name="Imagen 3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E95E63F-CEE4-4094-9127-757C8B28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1120" y="19132704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539971</xdr:colOff>
      <xdr:row>76</xdr:row>
      <xdr:rowOff>726229</xdr:rowOff>
    </xdr:from>
    <xdr:ext cx="464634" cy="562717"/>
    <xdr:pic>
      <xdr:nvPicPr>
        <xdr:cNvPr id="38" name="Imagen 3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C8C26ED-3370-4FF4-99A2-C9F1430E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760" y="21731361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604025</xdr:colOff>
      <xdr:row>79</xdr:row>
      <xdr:rowOff>162623</xdr:rowOff>
    </xdr:from>
    <xdr:ext cx="464634" cy="562717"/>
    <xdr:pic>
      <xdr:nvPicPr>
        <xdr:cNvPr id="39" name="Imagen 3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16E3E90-DDFA-4E06-98C6-4C0DB2FA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7" y="21094391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568158</xdr:colOff>
      <xdr:row>9</xdr:row>
      <xdr:rowOff>167104</xdr:rowOff>
    </xdr:from>
    <xdr:to>
      <xdr:col>9</xdr:col>
      <xdr:colOff>518027</xdr:colOff>
      <xdr:row>24</xdr:row>
      <xdr:rowOff>292737</xdr:rowOff>
    </xdr:to>
    <xdr:pic>
      <xdr:nvPicPr>
        <xdr:cNvPr id="3" name="Imagen 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401B74A-8222-4D05-8A67-11EA739DF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657763" y="2523288"/>
          <a:ext cx="4561974" cy="5991027"/>
        </a:xfrm>
        <a:prstGeom prst="rect">
          <a:avLst/>
        </a:prstGeom>
      </xdr:spPr>
    </xdr:pic>
    <xdr:clientData/>
  </xdr:twoCellAnchor>
  <xdr:twoCellAnchor editAs="oneCell">
    <xdr:from>
      <xdr:col>1</xdr:col>
      <xdr:colOff>217237</xdr:colOff>
      <xdr:row>0</xdr:row>
      <xdr:rowOff>150395</xdr:rowOff>
    </xdr:from>
    <xdr:to>
      <xdr:col>1</xdr:col>
      <xdr:colOff>1119605</xdr:colOff>
      <xdr:row>2</xdr:row>
      <xdr:rowOff>146397</xdr:rowOff>
    </xdr:to>
    <xdr:pic>
      <xdr:nvPicPr>
        <xdr:cNvPr id="18" name="Gráfico 17" descr="Inici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72AC5DA-6A57-45CA-888F-B9F7A210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6"/>
            </a:ext>
          </a:extLst>
        </a:blip>
        <a:stretch>
          <a:fillRect/>
        </a:stretch>
      </xdr:blipFill>
      <xdr:spPr>
        <a:xfrm>
          <a:off x="4328026" y="150395"/>
          <a:ext cx="902368" cy="915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536605</xdr:colOff>
      <xdr:row>14</xdr:row>
      <xdr:rowOff>13414</xdr:rowOff>
    </xdr:from>
    <xdr:ext cx="398778" cy="482959"/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4292F-1A4D-474C-BC42-DDA6E4D3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880" y="467113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35</xdr:row>
      <xdr:rowOff>227672</xdr:rowOff>
    </xdr:from>
    <xdr:ext cx="420742" cy="474111"/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93CCF4-9293-4A0F-97F6-8F3C586B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9821" y="10295597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562358</xdr:colOff>
      <xdr:row>37</xdr:row>
      <xdr:rowOff>194010</xdr:rowOff>
    </xdr:from>
    <xdr:ext cx="390141" cy="472498"/>
    <xdr:pic>
      <xdr:nvPicPr>
        <xdr:cNvPr id="5" name="Imag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EA5880-D54C-45AF-9956-E6644C094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633" y="11147760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534329</xdr:colOff>
      <xdr:row>15</xdr:row>
      <xdr:rowOff>325244</xdr:rowOff>
    </xdr:from>
    <xdr:ext cx="398778" cy="482959"/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CE08A5D-EAFE-4343-BD74-119489B9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4604" y="572591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18</xdr:row>
      <xdr:rowOff>255548</xdr:rowOff>
    </xdr:from>
    <xdr:ext cx="398778" cy="482959"/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155AF1-61BF-4348-A4F8-5A48E4A66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4573" y="671396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21</xdr:row>
      <xdr:rowOff>673719</xdr:rowOff>
    </xdr:from>
    <xdr:ext cx="398778" cy="482959"/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9CB0B7A-94C5-4F9D-AAB8-17787743D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7805" y="8200792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464635</xdr:colOff>
      <xdr:row>70</xdr:row>
      <xdr:rowOff>92926</xdr:rowOff>
    </xdr:from>
    <xdr:ext cx="464634" cy="562717"/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6419661-07DA-4F92-90B9-49B9E1A5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4910" y="18066601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524108</xdr:colOff>
      <xdr:row>72</xdr:row>
      <xdr:rowOff>152399</xdr:rowOff>
    </xdr:from>
    <xdr:ext cx="464634" cy="562717"/>
    <xdr:pic>
      <xdr:nvPicPr>
        <xdr:cNvPr id="14" name="Imagen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9CC8C1-DCC9-4AF9-A5AE-CD868CCB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383" y="19259549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606813</xdr:colOff>
      <xdr:row>74</xdr:row>
      <xdr:rowOff>258335</xdr:rowOff>
    </xdr:from>
    <xdr:ext cx="464634" cy="562717"/>
    <xdr:pic>
      <xdr:nvPicPr>
        <xdr:cNvPr id="15" name="Imagen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2327ECD-5A75-4FD4-9AFC-E33971A1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7088" y="2042276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604025</xdr:colOff>
      <xdr:row>76</xdr:row>
      <xdr:rowOff>162623</xdr:rowOff>
    </xdr:from>
    <xdr:ext cx="464634" cy="562717"/>
    <xdr:pic>
      <xdr:nvPicPr>
        <xdr:cNvPr id="16" name="Imagen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2150A28-D85C-4EA8-85D6-E22F738B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4300" y="21231923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80</xdr:row>
      <xdr:rowOff>139390</xdr:rowOff>
    </xdr:from>
    <xdr:ext cx="464634" cy="562717"/>
    <xdr:pic>
      <xdr:nvPicPr>
        <xdr:cNvPr id="17" name="Imagen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F842B9A-F5BB-48A0-85BD-5135752E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7805" y="2042067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82</xdr:row>
      <xdr:rowOff>162622</xdr:rowOff>
    </xdr:from>
    <xdr:ext cx="464634" cy="562717"/>
    <xdr:pic>
      <xdr:nvPicPr>
        <xdr:cNvPr id="18" name="Imagen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6589AB9-1822-4AD3-85D5-3B67244B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4573" y="21233781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628650</xdr:colOff>
      <xdr:row>8</xdr:row>
      <xdr:rowOff>38100</xdr:rowOff>
    </xdr:from>
    <xdr:to>
      <xdr:col>13</xdr:col>
      <xdr:colOff>209550</xdr:colOff>
      <xdr:row>25</xdr:row>
      <xdr:rowOff>46250</xdr:rowOff>
    </xdr:to>
    <xdr:pic>
      <xdr:nvPicPr>
        <xdr:cNvPr id="6" name="Imagen 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F20924C-3B8F-40BF-8B88-0D6050E0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259300" y="2266950"/>
          <a:ext cx="5676900" cy="76091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0</xdr:row>
      <xdr:rowOff>266700</xdr:rowOff>
    </xdr:from>
    <xdr:to>
      <xdr:col>1</xdr:col>
      <xdr:colOff>1150018</xdr:colOff>
      <xdr:row>3</xdr:row>
      <xdr:rowOff>57831</xdr:rowOff>
    </xdr:to>
    <xdr:pic>
      <xdr:nvPicPr>
        <xdr:cNvPr id="19" name="Gráfico 18" descr="Inici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DBCFE30-7495-4036-A132-1F6BEC6B2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4362450" y="266700"/>
          <a:ext cx="902368" cy="91508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536605</xdr:colOff>
      <xdr:row>14</xdr:row>
      <xdr:rowOff>13414</xdr:rowOff>
    </xdr:from>
    <xdr:ext cx="398778" cy="482959"/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635DF4-C213-4407-9AB4-EBB6DC07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6880" y="467113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38</xdr:row>
      <xdr:rowOff>227672</xdr:rowOff>
    </xdr:from>
    <xdr:ext cx="420742" cy="474111"/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1A6901-3ED7-4BD2-8136-22298F35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9821" y="11524322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562358</xdr:colOff>
      <xdr:row>40</xdr:row>
      <xdr:rowOff>194010</xdr:rowOff>
    </xdr:from>
    <xdr:ext cx="390141" cy="472498"/>
    <xdr:pic>
      <xdr:nvPicPr>
        <xdr:cNvPr id="5" name="Imag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40FF3A-A752-44E1-828E-76CE6EB46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633" y="12376485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534329</xdr:colOff>
      <xdr:row>15</xdr:row>
      <xdr:rowOff>325244</xdr:rowOff>
    </xdr:from>
    <xdr:ext cx="398778" cy="482959"/>
    <xdr:pic>
      <xdr:nvPicPr>
        <xdr:cNvPr id="6" name="Imagen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676B94-90EC-4854-BFA6-3DFA7B2A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4604" y="572591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18</xdr:row>
      <xdr:rowOff>255548</xdr:rowOff>
    </xdr:from>
    <xdr:ext cx="398778" cy="482959"/>
    <xdr:pic>
      <xdr:nvPicPr>
        <xdr:cNvPr id="7" name="Imagen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72FDA6C-9A05-44EF-BFDA-C990851EB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6" y="676112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20</xdr:row>
      <xdr:rowOff>673719</xdr:rowOff>
    </xdr:from>
    <xdr:ext cx="398778" cy="482959"/>
    <xdr:pic>
      <xdr:nvPicPr>
        <xdr:cNvPr id="8" name="Imagen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F4840E8-F1BD-48DA-9599-FD5E50AF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068" y="824609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464635</xdr:colOff>
      <xdr:row>73</xdr:row>
      <xdr:rowOff>92926</xdr:rowOff>
    </xdr:from>
    <xdr:ext cx="464634" cy="562717"/>
    <xdr:pic>
      <xdr:nvPicPr>
        <xdr:cNvPr id="9" name="Imagen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BB5165A-15C1-4E6F-A4BB-4A51AD774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4910" y="16066351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524108</xdr:colOff>
      <xdr:row>75</xdr:row>
      <xdr:rowOff>152399</xdr:rowOff>
    </xdr:from>
    <xdr:ext cx="464634" cy="562717"/>
    <xdr:pic>
      <xdr:nvPicPr>
        <xdr:cNvPr id="10" name="Imagen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CF21DC9-B028-4F06-A0C3-563ECD6B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383" y="17259299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606813</xdr:colOff>
      <xdr:row>77</xdr:row>
      <xdr:rowOff>258335</xdr:rowOff>
    </xdr:from>
    <xdr:ext cx="464634" cy="562717"/>
    <xdr:pic>
      <xdr:nvPicPr>
        <xdr:cNvPr id="11" name="Imagen 1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F4EC854-36DF-48A8-B727-CB2DD4FF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7088" y="1842251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585347</xdr:colOff>
      <xdr:row>79</xdr:row>
      <xdr:rowOff>129825</xdr:rowOff>
    </xdr:from>
    <xdr:ext cx="464634" cy="562717"/>
    <xdr:pic>
      <xdr:nvPicPr>
        <xdr:cNvPr id="12" name="Imagen 11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FC51DE-F65A-4A96-85F0-924361BF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9171" y="23568796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83</xdr:row>
      <xdr:rowOff>139390</xdr:rowOff>
    </xdr:from>
    <xdr:ext cx="464634" cy="562717"/>
    <xdr:pic>
      <xdr:nvPicPr>
        <xdr:cNvPr id="13" name="Imagen 1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4F30385-D76E-49D7-9C21-F008D0B8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068" y="2044669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85</xdr:row>
      <xdr:rowOff>162622</xdr:rowOff>
    </xdr:from>
    <xdr:ext cx="464634" cy="562717"/>
    <xdr:pic>
      <xdr:nvPicPr>
        <xdr:cNvPr id="14" name="Imagen 1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A748D69-1691-4793-A012-5644CCE0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6" y="21270022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627257</xdr:colOff>
      <xdr:row>22</xdr:row>
      <xdr:rowOff>278780</xdr:rowOff>
    </xdr:from>
    <xdr:ext cx="398778" cy="482959"/>
    <xdr:pic>
      <xdr:nvPicPr>
        <xdr:cNvPr id="15" name="Imagen 1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53F8B68-C8A7-41CF-868B-35FABCB3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269" y="9827012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570572</xdr:colOff>
      <xdr:row>24</xdr:row>
      <xdr:rowOff>919046</xdr:rowOff>
    </xdr:from>
    <xdr:ext cx="398778" cy="482959"/>
    <xdr:pic>
      <xdr:nvPicPr>
        <xdr:cNvPr id="18" name="Imagen 1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AA5EC62-8CB0-45FF-887F-E806556B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7584" y="12279351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560294</xdr:colOff>
      <xdr:row>9</xdr:row>
      <xdr:rowOff>149412</xdr:rowOff>
    </xdr:from>
    <xdr:to>
      <xdr:col>10</xdr:col>
      <xdr:colOff>373530</xdr:colOff>
      <xdr:row>22</xdr:row>
      <xdr:rowOff>240764</xdr:rowOff>
    </xdr:to>
    <xdr:pic>
      <xdr:nvPicPr>
        <xdr:cNvPr id="16" name="Imagen 1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37B87EF-294E-4FD1-8986-9F37432D8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650882" y="2521324"/>
          <a:ext cx="5173383" cy="6908264"/>
        </a:xfrm>
        <a:prstGeom prst="rect">
          <a:avLst/>
        </a:prstGeom>
      </xdr:spPr>
    </xdr:pic>
    <xdr:clientData/>
  </xdr:twoCellAnchor>
  <xdr:twoCellAnchor editAs="oneCell">
    <xdr:from>
      <xdr:col>1</xdr:col>
      <xdr:colOff>466911</xdr:colOff>
      <xdr:row>0</xdr:row>
      <xdr:rowOff>242794</xdr:rowOff>
    </xdr:from>
    <xdr:to>
      <xdr:col>1</xdr:col>
      <xdr:colOff>1369279</xdr:colOff>
      <xdr:row>3</xdr:row>
      <xdr:rowOff>55963</xdr:rowOff>
    </xdr:to>
    <xdr:pic>
      <xdr:nvPicPr>
        <xdr:cNvPr id="19" name="Gráfico 18" descr="Inicio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1DA93-08D2-4C7D-B799-A70E72FE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3"/>
            </a:ext>
          </a:extLst>
        </a:blip>
        <a:stretch>
          <a:fillRect/>
        </a:stretch>
      </xdr:blipFill>
      <xdr:spPr>
        <a:xfrm>
          <a:off x="4575735" y="242794"/>
          <a:ext cx="902368" cy="9150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513373</xdr:colOff>
      <xdr:row>14</xdr:row>
      <xdr:rowOff>36646</xdr:rowOff>
    </xdr:from>
    <xdr:ext cx="398778" cy="482959"/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76042-974C-4DAA-B198-BB35790C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0385" y="449713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41</xdr:row>
      <xdr:rowOff>227672</xdr:rowOff>
    </xdr:from>
    <xdr:ext cx="420742" cy="474111"/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D767EE-0FFA-43C3-A55E-668D0A99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9821" y="15905822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562358</xdr:colOff>
      <xdr:row>43</xdr:row>
      <xdr:rowOff>194010</xdr:rowOff>
    </xdr:from>
    <xdr:ext cx="390141" cy="472498"/>
    <xdr:pic>
      <xdr:nvPicPr>
        <xdr:cNvPr id="5" name="Imag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CD7097A-CFBA-4951-ABCE-F1EFB10A8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633" y="16757985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534329</xdr:colOff>
      <xdr:row>18</xdr:row>
      <xdr:rowOff>116159</xdr:rowOff>
    </xdr:from>
    <xdr:ext cx="398778" cy="482959"/>
    <xdr:pic>
      <xdr:nvPicPr>
        <xdr:cNvPr id="6" name="Imagen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F28B19C-06D8-4608-A0C3-52EBB05CC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1341" y="5993781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22</xdr:row>
      <xdr:rowOff>255548</xdr:rowOff>
    </xdr:from>
    <xdr:ext cx="398778" cy="482959"/>
    <xdr:pic>
      <xdr:nvPicPr>
        <xdr:cNvPr id="7" name="Imagen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82DB504-D29B-441B-90DF-ABF2FC3E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6" y="676112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24</xdr:row>
      <xdr:rowOff>673719</xdr:rowOff>
    </xdr:from>
    <xdr:ext cx="398778" cy="482959"/>
    <xdr:pic>
      <xdr:nvPicPr>
        <xdr:cNvPr id="8" name="Imagen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A69341A-6FCA-400A-99A7-31A562F5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068" y="824609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495361</xdr:colOff>
      <xdr:row>79</xdr:row>
      <xdr:rowOff>215830</xdr:rowOff>
    </xdr:from>
    <xdr:ext cx="464634" cy="562717"/>
    <xdr:pic>
      <xdr:nvPicPr>
        <xdr:cNvPr id="9" name="Imagen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090A59B-C423-4E7A-8959-981300814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2256" y="19680628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524108</xdr:colOff>
      <xdr:row>84</xdr:row>
      <xdr:rowOff>152399</xdr:rowOff>
    </xdr:from>
    <xdr:ext cx="464634" cy="562717"/>
    <xdr:pic>
      <xdr:nvPicPr>
        <xdr:cNvPr id="10" name="Imagen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F4C7A1B-F329-4ED6-B22A-9819E27D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383" y="21640799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606813</xdr:colOff>
      <xdr:row>86</xdr:row>
      <xdr:rowOff>258335</xdr:rowOff>
    </xdr:from>
    <xdr:ext cx="464634" cy="562717"/>
    <xdr:pic>
      <xdr:nvPicPr>
        <xdr:cNvPr id="11" name="Imagen 1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57055C1-F26E-4780-A24B-47C0BAF75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7088" y="2280401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627257</xdr:colOff>
      <xdr:row>45</xdr:row>
      <xdr:rowOff>270983</xdr:rowOff>
    </xdr:from>
    <xdr:ext cx="390141" cy="472498"/>
    <xdr:pic>
      <xdr:nvPicPr>
        <xdr:cNvPr id="20" name="Imagen 1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30C36B-5C1A-4E0D-8524-FDA828CE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9866" y="13295385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650489</xdr:colOff>
      <xdr:row>47</xdr:row>
      <xdr:rowOff>116158</xdr:rowOff>
    </xdr:from>
    <xdr:ext cx="390141" cy="472498"/>
    <xdr:pic>
      <xdr:nvPicPr>
        <xdr:cNvPr id="21" name="Imagen 20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35616E0-A572-4219-B7EC-022A8D40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1" y="16076341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673720</xdr:colOff>
      <xdr:row>48</xdr:row>
      <xdr:rowOff>139391</xdr:rowOff>
    </xdr:from>
    <xdr:ext cx="390141" cy="472498"/>
    <xdr:pic>
      <xdr:nvPicPr>
        <xdr:cNvPr id="22" name="Imagen 21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689A2BB-305E-4DF4-A845-E5861C76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0732" y="16773293"/>
          <a:ext cx="390141" cy="47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269185</xdr:colOff>
      <xdr:row>9</xdr:row>
      <xdr:rowOff>124239</xdr:rowOff>
    </xdr:from>
    <xdr:to>
      <xdr:col>10</xdr:col>
      <xdr:colOff>641903</xdr:colOff>
      <xdr:row>26</xdr:row>
      <xdr:rowOff>338419</xdr:rowOff>
    </xdr:to>
    <xdr:pic>
      <xdr:nvPicPr>
        <xdr:cNvPr id="12" name="Imagen 1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10E43ED-A84E-4B54-90A3-599512BDA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6109674" y="2484782"/>
          <a:ext cx="4969565" cy="6798854"/>
        </a:xfrm>
        <a:prstGeom prst="rect">
          <a:avLst/>
        </a:prstGeom>
      </xdr:spPr>
    </xdr:pic>
    <xdr:clientData/>
  </xdr:twoCellAnchor>
  <xdr:twoCellAnchor editAs="oneCell">
    <xdr:from>
      <xdr:col>1</xdr:col>
      <xdr:colOff>372718</xdr:colOff>
      <xdr:row>0</xdr:row>
      <xdr:rowOff>289891</xdr:rowOff>
    </xdr:from>
    <xdr:to>
      <xdr:col>1</xdr:col>
      <xdr:colOff>1275086</xdr:colOff>
      <xdr:row>3</xdr:row>
      <xdr:rowOff>107526</xdr:rowOff>
    </xdr:to>
    <xdr:pic>
      <xdr:nvPicPr>
        <xdr:cNvPr id="16" name="Gráfico 15" descr="Inici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66F0CDC-540B-4B69-AABF-220FA336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4472609" y="289891"/>
          <a:ext cx="902368" cy="9150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513373</xdr:colOff>
      <xdr:row>13</xdr:row>
      <xdr:rowOff>133685</xdr:rowOff>
    </xdr:from>
    <xdr:ext cx="398778" cy="482959"/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4B2DE-53BE-4796-AA07-BB6521F3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794" y="3860132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60</xdr:row>
      <xdr:rowOff>227672</xdr:rowOff>
    </xdr:from>
    <xdr:ext cx="420742" cy="474111"/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A86DCBE-5129-4861-AADC-34302B5C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9821" y="12619697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534329</xdr:colOff>
      <xdr:row>16</xdr:row>
      <xdr:rowOff>0</xdr:rowOff>
    </xdr:from>
    <xdr:ext cx="398778" cy="482959"/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DC35AA-5DA8-428A-A90A-BE25EC169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4604" y="602165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18</xdr:row>
      <xdr:rowOff>255548</xdr:rowOff>
    </xdr:from>
    <xdr:ext cx="398778" cy="482959"/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FBDF5C-2B3B-4EAA-A40B-16FEACD2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6" y="733262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20</xdr:row>
      <xdr:rowOff>382789</xdr:rowOff>
    </xdr:from>
    <xdr:ext cx="398778" cy="482959"/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CFE72A-BFA7-4A41-87AD-8613311F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9214" y="688318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534330</xdr:colOff>
      <xdr:row>99</xdr:row>
      <xdr:rowOff>69694</xdr:rowOff>
    </xdr:from>
    <xdr:ext cx="464634" cy="562717"/>
    <xdr:pic>
      <xdr:nvPicPr>
        <xdr:cNvPr id="9" name="Imag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FFC4A7-B5DA-4D24-9A8A-9E1EDF30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1342" y="29713353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524108</xdr:colOff>
      <xdr:row>103</xdr:row>
      <xdr:rowOff>13009</xdr:rowOff>
    </xdr:from>
    <xdr:ext cx="464634" cy="562717"/>
    <xdr:pic>
      <xdr:nvPicPr>
        <xdr:cNvPr id="10" name="Imagen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D0EF113-FB16-43EB-A8EA-98195557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1120" y="30585936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606813</xdr:colOff>
      <xdr:row>106</xdr:row>
      <xdr:rowOff>258335</xdr:rowOff>
    </xdr:from>
    <xdr:ext cx="464634" cy="562717"/>
    <xdr:pic>
      <xdr:nvPicPr>
        <xdr:cNvPr id="11" name="Imagen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88D729E-F925-42CF-8D92-29DC9897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7088" y="22718285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22</xdr:row>
      <xdr:rowOff>209085</xdr:rowOff>
    </xdr:from>
    <xdr:ext cx="398778" cy="482959"/>
    <xdr:pic>
      <xdr:nvPicPr>
        <xdr:cNvPr id="15" name="Imagen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1CFFCC4-4CAE-48F7-89D9-6E8C95FA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7805" y="1033810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627257</xdr:colOff>
      <xdr:row>23</xdr:row>
      <xdr:rowOff>232317</xdr:rowOff>
    </xdr:from>
    <xdr:ext cx="398778" cy="482959"/>
    <xdr:pic>
      <xdr:nvPicPr>
        <xdr:cNvPr id="16" name="Imagen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0C1DEAD-9963-4694-8826-BBECC12E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269" y="11267378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570572</xdr:colOff>
      <xdr:row>25</xdr:row>
      <xdr:rowOff>129168</xdr:rowOff>
    </xdr:from>
    <xdr:ext cx="398778" cy="482959"/>
    <xdr:pic>
      <xdr:nvPicPr>
        <xdr:cNvPr id="18" name="Imagen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9E2C7A6-40CE-46C0-96A2-E6D1649B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7584" y="12674290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574271</xdr:colOff>
      <xdr:row>27</xdr:row>
      <xdr:rowOff>279192</xdr:rowOff>
    </xdr:from>
    <xdr:ext cx="398778" cy="482959"/>
    <xdr:pic>
      <xdr:nvPicPr>
        <xdr:cNvPr id="19" name="Imagen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11C54F6-6B00-4AB9-9C28-61FCEFCE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2692" y="11341560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557562</xdr:colOff>
      <xdr:row>29</xdr:row>
      <xdr:rowOff>511098</xdr:rowOff>
    </xdr:from>
    <xdr:ext cx="398778" cy="482959"/>
    <xdr:pic>
      <xdr:nvPicPr>
        <xdr:cNvPr id="20" name="Imagen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565F4E-4691-45F7-B2BA-5F1C1B755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4574" y="16215732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543704</xdr:colOff>
      <xdr:row>32</xdr:row>
      <xdr:rowOff>389597</xdr:rowOff>
    </xdr:from>
    <xdr:ext cx="398778" cy="482959"/>
    <xdr:pic>
      <xdr:nvPicPr>
        <xdr:cNvPr id="21" name="Imagen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6FBC934-F4E1-47BA-A9EC-B5D8A5F6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2125" y="14042097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604025</xdr:colOff>
      <xdr:row>38</xdr:row>
      <xdr:rowOff>69694</xdr:rowOff>
    </xdr:from>
    <xdr:ext cx="398778" cy="482959"/>
    <xdr:pic>
      <xdr:nvPicPr>
        <xdr:cNvPr id="22" name="Imagen 2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F8633D6-42D2-408E-B701-EB1F46AB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7" y="2018835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604025</xdr:colOff>
      <xdr:row>41</xdr:row>
      <xdr:rowOff>325244</xdr:rowOff>
    </xdr:from>
    <xdr:ext cx="398778" cy="482959"/>
    <xdr:pic>
      <xdr:nvPicPr>
        <xdr:cNvPr id="23" name="Imagen 2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34ADF21-B760-46A7-AB23-DAD47F1B6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7" y="21605488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627257</xdr:colOff>
      <xdr:row>43</xdr:row>
      <xdr:rowOff>232316</xdr:rowOff>
    </xdr:from>
    <xdr:ext cx="398778" cy="482959"/>
    <xdr:pic>
      <xdr:nvPicPr>
        <xdr:cNvPr id="24" name="Imagen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65C13EBB-056B-4FD3-8D96-9E1D3209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269" y="2265091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604026</xdr:colOff>
      <xdr:row>108</xdr:row>
      <xdr:rowOff>139391</xdr:rowOff>
    </xdr:from>
    <xdr:ext cx="464634" cy="562717"/>
    <xdr:pic>
      <xdr:nvPicPr>
        <xdr:cNvPr id="26" name="Imagen 25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7F5A0DB5-2544-4A0D-8138-2AC90393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8" y="33151647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627256</xdr:colOff>
      <xdr:row>109</xdr:row>
      <xdr:rowOff>116159</xdr:rowOff>
    </xdr:from>
    <xdr:ext cx="464634" cy="562717"/>
    <xdr:pic>
      <xdr:nvPicPr>
        <xdr:cNvPr id="27" name="Imagen 26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CC81E528-5F13-4576-ACBC-CA9F647B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268" y="3387183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604026</xdr:colOff>
      <xdr:row>110</xdr:row>
      <xdr:rowOff>116158</xdr:rowOff>
    </xdr:from>
    <xdr:ext cx="464634" cy="562717"/>
    <xdr:pic>
      <xdr:nvPicPr>
        <xdr:cNvPr id="28" name="Imagen 27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9C5C9974-699E-499F-BE1A-C697892B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8" y="34592012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601577</xdr:colOff>
      <xdr:row>9</xdr:row>
      <xdr:rowOff>16712</xdr:rowOff>
    </xdr:from>
    <xdr:to>
      <xdr:col>9</xdr:col>
      <xdr:colOff>556461</xdr:colOff>
      <xdr:row>22</xdr:row>
      <xdr:rowOff>868947</xdr:rowOff>
    </xdr:to>
    <xdr:pic>
      <xdr:nvPicPr>
        <xdr:cNvPr id="5" name="Imagen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1D59247-8C6C-447D-9AA9-3E4CA3C73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691182" y="2372896"/>
          <a:ext cx="4566989" cy="6149472"/>
        </a:xfrm>
        <a:prstGeom prst="rect">
          <a:avLst/>
        </a:prstGeom>
      </xdr:spPr>
    </xdr:pic>
    <xdr:clientData/>
  </xdr:twoCellAnchor>
  <xdr:twoCellAnchor editAs="oneCell">
    <xdr:from>
      <xdr:col>1</xdr:col>
      <xdr:colOff>451184</xdr:colOff>
      <xdr:row>0</xdr:row>
      <xdr:rowOff>267369</xdr:rowOff>
    </xdr:from>
    <xdr:to>
      <xdr:col>1</xdr:col>
      <xdr:colOff>1353552</xdr:colOff>
      <xdr:row>3</xdr:row>
      <xdr:rowOff>79555</xdr:rowOff>
    </xdr:to>
    <xdr:pic>
      <xdr:nvPicPr>
        <xdr:cNvPr id="25" name="Gráfico 24" descr="Inici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DE0A330-BEE0-4AD9-A0DB-C20EF3DBF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4561973" y="267369"/>
          <a:ext cx="902368" cy="91508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513373</xdr:colOff>
      <xdr:row>14</xdr:row>
      <xdr:rowOff>36646</xdr:rowOff>
    </xdr:from>
    <xdr:ext cx="398778" cy="482959"/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FE42AA-7D11-4508-9293-C3ED13F6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3648" y="4532446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67</xdr:row>
      <xdr:rowOff>250903</xdr:rowOff>
    </xdr:from>
    <xdr:ext cx="420742" cy="474111"/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26D3C4-D7F6-4150-9E76-29177196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6558" y="27408769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534329</xdr:colOff>
      <xdr:row>17</xdr:row>
      <xdr:rowOff>116159</xdr:rowOff>
    </xdr:from>
    <xdr:ext cx="398778" cy="482959"/>
    <xdr:pic>
      <xdr:nvPicPr>
        <xdr:cNvPr id="5" name="Imagen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B23F6D-253C-4B0A-ACFB-1AF000E1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4604" y="602165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20</xdr:row>
      <xdr:rowOff>255548</xdr:rowOff>
    </xdr:from>
    <xdr:ext cx="398778" cy="482959"/>
    <xdr:pic>
      <xdr:nvPicPr>
        <xdr:cNvPr id="6" name="Imagen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D1C205F-9ABC-4240-A97D-B227044E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6" y="733262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22</xdr:row>
      <xdr:rowOff>673719</xdr:rowOff>
    </xdr:from>
    <xdr:ext cx="398778" cy="482959"/>
    <xdr:pic>
      <xdr:nvPicPr>
        <xdr:cNvPr id="7" name="Imagen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360DEB7-72BB-4BC5-9387-A9BAC2F4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068" y="8817594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517012</xdr:colOff>
      <xdr:row>114</xdr:row>
      <xdr:rowOff>156286</xdr:rowOff>
    </xdr:from>
    <xdr:ext cx="464634" cy="562717"/>
    <xdr:pic>
      <xdr:nvPicPr>
        <xdr:cNvPr id="8" name="Imagen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1994849-107D-4BAF-985C-C705BD0DA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6421" y="34636786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524108</xdr:colOff>
      <xdr:row>117</xdr:row>
      <xdr:rowOff>13009</xdr:rowOff>
    </xdr:from>
    <xdr:ext cx="464634" cy="562717"/>
    <xdr:pic>
      <xdr:nvPicPr>
        <xdr:cNvPr id="9" name="Imag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1E364BD-8BF2-4971-85C1-5E47033CE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383" y="31312159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606813</xdr:colOff>
      <xdr:row>120</xdr:row>
      <xdr:rowOff>258335</xdr:rowOff>
    </xdr:from>
    <xdr:ext cx="464634" cy="562717"/>
    <xdr:pic>
      <xdr:nvPicPr>
        <xdr:cNvPr id="10" name="Imagen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7D74FF-53E7-4210-B19B-86534BD7D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7088" y="32481410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580793</xdr:colOff>
      <xdr:row>24</xdr:row>
      <xdr:rowOff>743414</xdr:rowOff>
    </xdr:from>
    <xdr:ext cx="398778" cy="482959"/>
    <xdr:pic>
      <xdr:nvPicPr>
        <xdr:cNvPr id="11" name="Imagen 1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A7E9166-CDF2-4644-A1CD-70260D51C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7805" y="10872438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627257</xdr:colOff>
      <xdr:row>26</xdr:row>
      <xdr:rowOff>650487</xdr:rowOff>
    </xdr:from>
    <xdr:ext cx="398778" cy="482959"/>
    <xdr:pic>
      <xdr:nvPicPr>
        <xdr:cNvPr id="12" name="Imagen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6AEAA26-26AB-434E-A072-158B4DAE7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269" y="12591585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570572</xdr:colOff>
      <xdr:row>28</xdr:row>
      <xdr:rowOff>423577</xdr:rowOff>
    </xdr:from>
    <xdr:ext cx="398778" cy="482959"/>
    <xdr:pic>
      <xdr:nvPicPr>
        <xdr:cNvPr id="13" name="Imagen 1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D295976-68D4-4961-8D02-EC4EB166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663" y="13290986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557561</xdr:colOff>
      <xdr:row>32</xdr:row>
      <xdr:rowOff>720183</xdr:rowOff>
    </xdr:from>
    <xdr:ext cx="398778" cy="482959"/>
    <xdr:pic>
      <xdr:nvPicPr>
        <xdr:cNvPr id="14" name="Imagen 1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DBCD01D3-3990-4A21-8336-6AE38482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6" y="14683833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557562</xdr:colOff>
      <xdr:row>35</xdr:row>
      <xdr:rowOff>511098</xdr:rowOff>
    </xdr:from>
    <xdr:ext cx="398778" cy="482959"/>
    <xdr:pic>
      <xdr:nvPicPr>
        <xdr:cNvPr id="15" name="Imagen 1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372BFCF-6B9B-4456-8934-807406EF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837" y="16303548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557984</xdr:colOff>
      <xdr:row>39</xdr:row>
      <xdr:rowOff>5132</xdr:rowOff>
    </xdr:from>
    <xdr:ext cx="398778" cy="482959"/>
    <xdr:pic>
      <xdr:nvPicPr>
        <xdr:cNvPr id="16" name="Imagen 1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66EE8D5-26D5-4785-8ACC-4D97BCB9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393" y="19107087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604025</xdr:colOff>
      <xdr:row>44</xdr:row>
      <xdr:rowOff>69694</xdr:rowOff>
    </xdr:from>
    <xdr:ext cx="398778" cy="482959"/>
    <xdr:pic>
      <xdr:nvPicPr>
        <xdr:cNvPr id="17" name="Imagen 1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F989AB6-0802-445B-B5DA-F7E636A4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4300" y="20253169"/>
          <a:ext cx="398778" cy="482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604026</xdr:colOff>
      <xdr:row>123</xdr:row>
      <xdr:rowOff>92927</xdr:rowOff>
    </xdr:from>
    <xdr:ext cx="464634" cy="562717"/>
    <xdr:pic>
      <xdr:nvPicPr>
        <xdr:cNvPr id="20" name="Imagen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6ACA157F-97D9-44D8-9A79-A655C35A3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8" y="42026159"/>
          <a:ext cx="464634" cy="56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519546</xdr:colOff>
      <xdr:row>73</xdr:row>
      <xdr:rowOff>250903</xdr:rowOff>
    </xdr:from>
    <xdr:ext cx="420742" cy="474111"/>
    <xdr:pic>
      <xdr:nvPicPr>
        <xdr:cNvPr id="27" name="Imagen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5B00D20-098E-4AA1-BFD6-15B36E07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6558" y="27385537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644152</xdr:colOff>
      <xdr:row>78</xdr:row>
      <xdr:rowOff>106444</xdr:rowOff>
    </xdr:from>
    <xdr:ext cx="420742" cy="474111"/>
    <xdr:pic>
      <xdr:nvPicPr>
        <xdr:cNvPr id="29" name="Imagen 2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D1D7DF6-7E1A-40BB-A36C-C80272FC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2243" y="26308853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650489</xdr:colOff>
      <xdr:row>79</xdr:row>
      <xdr:rowOff>209085</xdr:rowOff>
    </xdr:from>
    <xdr:ext cx="420742" cy="474111"/>
    <xdr:pic>
      <xdr:nvPicPr>
        <xdr:cNvPr id="32" name="Imagen 31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6090368A-23BF-47CA-877E-A3547CB73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1" y="32175914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604025</xdr:colOff>
      <xdr:row>80</xdr:row>
      <xdr:rowOff>209085</xdr:rowOff>
    </xdr:from>
    <xdr:ext cx="420742" cy="474111"/>
    <xdr:pic>
      <xdr:nvPicPr>
        <xdr:cNvPr id="33" name="Imagen 3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3810776D-A036-4A60-AFC6-52D5E500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1037" y="33012256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650489</xdr:colOff>
      <xdr:row>81</xdr:row>
      <xdr:rowOff>255549</xdr:rowOff>
    </xdr:from>
    <xdr:ext cx="420742" cy="474111"/>
    <xdr:pic>
      <xdr:nvPicPr>
        <xdr:cNvPr id="34" name="Imagen 3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F0E74E5E-2849-43DF-B700-6C226EC3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1" y="33895061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696952</xdr:colOff>
      <xdr:row>82</xdr:row>
      <xdr:rowOff>255548</xdr:rowOff>
    </xdr:from>
    <xdr:ext cx="420742" cy="474111"/>
    <xdr:pic>
      <xdr:nvPicPr>
        <xdr:cNvPr id="35" name="Imagen 3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331BE4D-CF7B-473A-84F6-05B5935B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3964" y="34731402"/>
          <a:ext cx="420742" cy="474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34635</xdr:colOff>
      <xdr:row>9</xdr:row>
      <xdr:rowOff>34636</xdr:rowOff>
    </xdr:from>
    <xdr:to>
      <xdr:col>10</xdr:col>
      <xdr:colOff>607112</xdr:colOff>
      <xdr:row>24</xdr:row>
      <xdr:rowOff>51954</xdr:rowOff>
    </xdr:to>
    <xdr:pic>
      <xdr:nvPicPr>
        <xdr:cNvPr id="18" name="Imagen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7BCB536-F0B0-4359-B596-F2865F0DC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880771" y="2424545"/>
          <a:ext cx="5144477" cy="6823364"/>
        </a:xfrm>
        <a:prstGeom prst="rect">
          <a:avLst/>
        </a:prstGeom>
      </xdr:spPr>
    </xdr:pic>
    <xdr:clientData/>
  </xdr:twoCellAnchor>
  <xdr:twoCellAnchor editAs="oneCell">
    <xdr:from>
      <xdr:col>1</xdr:col>
      <xdr:colOff>519545</xdr:colOff>
      <xdr:row>0</xdr:row>
      <xdr:rowOff>259774</xdr:rowOff>
    </xdr:from>
    <xdr:to>
      <xdr:col>1</xdr:col>
      <xdr:colOff>1421913</xdr:colOff>
      <xdr:row>3</xdr:row>
      <xdr:rowOff>66491</xdr:rowOff>
    </xdr:to>
    <xdr:pic>
      <xdr:nvPicPr>
        <xdr:cNvPr id="26" name="Gráfico 25" descr="Inici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5EE98795-4C62-47E0-B1D6-887F55FE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4623954" y="259774"/>
          <a:ext cx="902368" cy="915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691148</xdr:colOff>
      <xdr:row>7</xdr:row>
      <xdr:rowOff>33422</xdr:rowOff>
    </xdr:from>
    <xdr:to>
      <xdr:col>12</xdr:col>
      <xdr:colOff>317459</xdr:colOff>
      <xdr:row>35</xdr:row>
      <xdr:rowOff>285896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C1EB5-9E95-411A-97A4-56C935607F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0006" t="17840" r="17047" b="7801"/>
        <a:stretch/>
      </xdr:blipFill>
      <xdr:spPr>
        <a:xfrm>
          <a:off x="14661148" y="1320133"/>
          <a:ext cx="6544468" cy="7853946"/>
        </a:xfrm>
        <a:prstGeom prst="rect">
          <a:avLst/>
        </a:prstGeom>
      </xdr:spPr>
    </xdr:pic>
    <xdr:clientData/>
  </xdr:twoCellAnchor>
  <xdr:twoCellAnchor editAs="oneCell">
    <xdr:from>
      <xdr:col>1</xdr:col>
      <xdr:colOff>150395</xdr:colOff>
      <xdr:row>0</xdr:row>
      <xdr:rowOff>150395</xdr:rowOff>
    </xdr:from>
    <xdr:to>
      <xdr:col>1</xdr:col>
      <xdr:colOff>1052763</xdr:colOff>
      <xdr:row>5</xdr:row>
      <xdr:rowOff>133683</xdr:rowOff>
    </xdr:to>
    <xdr:pic>
      <xdr:nvPicPr>
        <xdr:cNvPr id="5" name="Gráfico 4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438583-6FBC-4AFB-97E3-242C7D1F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261184" y="150395"/>
          <a:ext cx="902368" cy="9023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87</xdr:row>
      <xdr:rowOff>114300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E59306C-30A2-4D6E-9C5A-0C17E308D22D}"/>
            </a:ext>
          </a:extLst>
        </xdr:cNvPr>
        <xdr:cNvSpPr txBox="1"/>
      </xdr:nvSpPr>
      <xdr:spPr>
        <a:xfrm rot="20400000">
          <a:off x="4914900" y="22574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4</xdr:col>
      <xdr:colOff>0</xdr:colOff>
      <xdr:row>5</xdr:row>
      <xdr:rowOff>66675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0259F2B-9A45-4AB2-9A01-FF509697B9A7}"/>
            </a:ext>
          </a:extLst>
        </xdr:cNvPr>
        <xdr:cNvSpPr txBox="1"/>
      </xdr:nvSpPr>
      <xdr:spPr>
        <a:xfrm>
          <a:off x="49149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301674</xdr:colOff>
      <xdr:row>8</xdr:row>
      <xdr:rowOff>2132</xdr:rowOff>
    </xdr:from>
    <xdr:to>
      <xdr:col>12</xdr:col>
      <xdr:colOff>151669</xdr:colOff>
      <xdr:row>41</xdr:row>
      <xdr:rowOff>53915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96C12C-5275-4BB6-8EFE-A5CBCDD1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68891" y="1583641"/>
          <a:ext cx="6643297" cy="9612727"/>
        </a:xfrm>
        <a:prstGeom prst="rect">
          <a:avLst/>
        </a:prstGeom>
      </xdr:spPr>
    </xdr:pic>
    <xdr:clientData/>
  </xdr:twoCellAnchor>
  <xdr:twoCellAnchor editAs="oneCell">
    <xdr:from>
      <xdr:col>1</xdr:col>
      <xdr:colOff>323490</xdr:colOff>
      <xdr:row>0</xdr:row>
      <xdr:rowOff>143774</xdr:rowOff>
    </xdr:from>
    <xdr:to>
      <xdr:col>1</xdr:col>
      <xdr:colOff>1225858</xdr:colOff>
      <xdr:row>5</xdr:row>
      <xdr:rowOff>70412</xdr:rowOff>
    </xdr:to>
    <xdr:pic>
      <xdr:nvPicPr>
        <xdr:cNvPr id="4" name="Gráfico 3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4AAC5A-41ED-45E6-8553-C3909AE62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050047" y="143774"/>
          <a:ext cx="902368" cy="9150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133685</xdr:rowOff>
    </xdr:from>
    <xdr:to>
      <xdr:col>10</xdr:col>
      <xdr:colOff>765127</xdr:colOff>
      <xdr:row>36</xdr:row>
      <xdr:rowOff>116974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9CA5F-C3D8-4FF4-B120-2CBAA1EE3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8684" y="1236580"/>
          <a:ext cx="5377232" cy="7018420"/>
        </a:xfrm>
        <a:prstGeom prst="rect">
          <a:avLst/>
        </a:prstGeom>
      </xdr:spPr>
    </xdr:pic>
    <xdr:clientData/>
  </xdr:twoCellAnchor>
  <xdr:twoCellAnchor editAs="oneCell">
    <xdr:from>
      <xdr:col>1</xdr:col>
      <xdr:colOff>116974</xdr:colOff>
      <xdr:row>0</xdr:row>
      <xdr:rowOff>50131</xdr:rowOff>
    </xdr:from>
    <xdr:to>
      <xdr:col>1</xdr:col>
      <xdr:colOff>1019342</xdr:colOff>
      <xdr:row>5</xdr:row>
      <xdr:rowOff>46133</xdr:rowOff>
    </xdr:to>
    <xdr:pic>
      <xdr:nvPicPr>
        <xdr:cNvPr id="4" name="Gráfico 3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05E04F-78DE-412E-AF1C-3F17E3BDB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227763" y="50131"/>
          <a:ext cx="902368" cy="9150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685131</xdr:colOff>
      <xdr:row>6</xdr:row>
      <xdr:rowOff>167105</xdr:rowOff>
    </xdr:from>
    <xdr:to>
      <xdr:col>11</xdr:col>
      <xdr:colOff>669045</xdr:colOff>
      <xdr:row>30</xdr:row>
      <xdr:rowOff>534737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A04F2-E0FA-4999-9D8D-FACA0FA59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55131" y="1270000"/>
          <a:ext cx="6133387" cy="5999079"/>
        </a:xfrm>
        <a:prstGeom prst="rect">
          <a:avLst/>
        </a:prstGeom>
      </xdr:spPr>
    </xdr:pic>
    <xdr:clientData/>
  </xdr:twoCellAnchor>
  <xdr:twoCellAnchor editAs="oneCell">
    <xdr:from>
      <xdr:col>1</xdr:col>
      <xdr:colOff>217238</xdr:colOff>
      <xdr:row>0</xdr:row>
      <xdr:rowOff>33421</xdr:rowOff>
    </xdr:from>
    <xdr:to>
      <xdr:col>1</xdr:col>
      <xdr:colOff>1119606</xdr:colOff>
      <xdr:row>5</xdr:row>
      <xdr:rowOff>29423</xdr:rowOff>
    </xdr:to>
    <xdr:pic>
      <xdr:nvPicPr>
        <xdr:cNvPr id="4" name="Gráfico 3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54C92A-0434-4FDA-8CC9-A3164133F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328027" y="33421"/>
          <a:ext cx="902368" cy="9150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193842</xdr:colOff>
      <xdr:row>7</xdr:row>
      <xdr:rowOff>46636</xdr:rowOff>
    </xdr:from>
    <xdr:to>
      <xdr:col>7</xdr:col>
      <xdr:colOff>625734</xdr:colOff>
      <xdr:row>23</xdr:row>
      <xdr:rowOff>72159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4169D-45E6-496B-B6B2-63B30BBDF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49410" y="1359931"/>
          <a:ext cx="3491438" cy="441279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0</xdr:row>
      <xdr:rowOff>79375</xdr:rowOff>
    </xdr:from>
    <xdr:to>
      <xdr:col>1</xdr:col>
      <xdr:colOff>1029368</xdr:colOff>
      <xdr:row>5</xdr:row>
      <xdr:rowOff>41956</xdr:rowOff>
    </xdr:to>
    <xdr:pic>
      <xdr:nvPicPr>
        <xdr:cNvPr id="4" name="Gráfico 3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9847AD-9F06-4979-9529-D6184679E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238625" y="79375"/>
          <a:ext cx="902368" cy="915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683317</xdr:colOff>
      <xdr:row>7</xdr:row>
      <xdr:rowOff>20706</xdr:rowOff>
    </xdr:from>
    <xdr:to>
      <xdr:col>8</xdr:col>
      <xdr:colOff>170533</xdr:colOff>
      <xdr:row>24</xdr:row>
      <xdr:rowOff>274205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0C7F4-314A-4E46-AE8A-061F7FC75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8885" y="1334001"/>
          <a:ext cx="3311648" cy="4222249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288637</xdr:colOff>
      <xdr:row>0</xdr:row>
      <xdr:rowOff>144318</xdr:rowOff>
    </xdr:from>
    <xdr:to>
      <xdr:col>1</xdr:col>
      <xdr:colOff>1191005</xdr:colOff>
      <xdr:row>5</xdr:row>
      <xdr:rowOff>121331</xdr:rowOff>
    </xdr:to>
    <xdr:pic>
      <xdr:nvPicPr>
        <xdr:cNvPr id="4" name="Gráfico 3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2A1468-37A5-4EAF-BC53-C84DF2B5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387273" y="144318"/>
          <a:ext cx="902368" cy="915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367632</xdr:colOff>
      <xdr:row>6</xdr:row>
      <xdr:rowOff>50130</xdr:rowOff>
    </xdr:from>
    <xdr:to>
      <xdr:col>9</xdr:col>
      <xdr:colOff>8649</xdr:colOff>
      <xdr:row>24</xdr:row>
      <xdr:rowOff>155864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DCC78-B691-4607-AFAC-61F3D2CA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26087" y="1383630"/>
          <a:ext cx="4213017" cy="5630234"/>
        </a:xfrm>
        <a:prstGeom prst="rect">
          <a:avLst/>
        </a:prstGeom>
      </xdr:spPr>
    </xdr:pic>
    <xdr:clientData/>
  </xdr:twoCellAnchor>
  <xdr:twoCellAnchor editAs="oneCell">
    <xdr:from>
      <xdr:col>1</xdr:col>
      <xdr:colOff>294409</xdr:colOff>
      <xdr:row>0</xdr:row>
      <xdr:rowOff>0</xdr:rowOff>
    </xdr:from>
    <xdr:to>
      <xdr:col>1</xdr:col>
      <xdr:colOff>1196777</xdr:colOff>
      <xdr:row>4</xdr:row>
      <xdr:rowOff>153081</xdr:rowOff>
    </xdr:to>
    <xdr:pic>
      <xdr:nvPicPr>
        <xdr:cNvPr id="5" name="Gráfico 4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F4EBE4D-61CA-41EE-A115-505A57A13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398818" y="0"/>
          <a:ext cx="902368" cy="915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367631</xdr:colOff>
      <xdr:row>6</xdr:row>
      <xdr:rowOff>0</xdr:rowOff>
    </xdr:from>
    <xdr:to>
      <xdr:col>6</xdr:col>
      <xdr:colOff>169704</xdr:colOff>
      <xdr:row>18</xdr:row>
      <xdr:rowOff>80491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F5105-1AE0-4B0A-9125-25F6014F6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19744" y="1314718"/>
          <a:ext cx="2096123" cy="2589189"/>
        </a:xfrm>
        <a:prstGeom prst="rect">
          <a:avLst/>
        </a:prstGeom>
      </xdr:spPr>
    </xdr:pic>
    <xdr:clientData/>
  </xdr:twoCellAnchor>
  <xdr:twoCellAnchor editAs="oneCell">
    <xdr:from>
      <xdr:col>1</xdr:col>
      <xdr:colOff>160987</xdr:colOff>
      <xdr:row>0</xdr:row>
      <xdr:rowOff>0</xdr:rowOff>
    </xdr:from>
    <xdr:to>
      <xdr:col>1</xdr:col>
      <xdr:colOff>1063355</xdr:colOff>
      <xdr:row>4</xdr:row>
      <xdr:rowOff>163813</xdr:rowOff>
    </xdr:to>
    <xdr:pic>
      <xdr:nvPicPr>
        <xdr:cNvPr id="5" name="Gráfico 4" descr="Inic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C3F0A9-9B92-417C-B729-29DE4AF72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266128" y="0"/>
          <a:ext cx="902368" cy="91508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4FC37D-194B-47D7-9E33-626780962DB6}" name="Tablainglomayor3" displayName="Tablainglomayor3" ref="C1:D329" headerRowDxfId="6" headerRowBorderDxfId="5" tableBorderDxfId="4">
  <autoFilter ref="C1:D329" xr:uid="{671D1914-0249-4CC4-B7EE-8C7C9CB13960}"/>
  <tableColumns count="2">
    <tableColumn id="1" xr3:uid="{28F435BD-018C-405B-A529-E2137A18AA72}" name="SECTION" totalsRowLabel="Total" dataDxfId="3" totalsRowDxfId="2"/>
    <tableColumn id="3" xr3:uid="{B608ECE0-4F15-4B51-9256-36881B40C9E3}" name="ARTICLES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iledesarrollosustentable.cl/" TargetMode="External"/><Relationship Id="rId4" Type="http://schemas.openxmlformats.org/officeDocument/2006/relationships/image" Target="../media/image2.jpeg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E4750-DD90-4A76-A43B-52F4D577D894}">
  <dimension ref="A1:K137"/>
  <sheetViews>
    <sheetView showGridLines="0" tabSelected="1" zoomScale="60" zoomScaleNormal="60" workbookViewId="0">
      <selection activeCell="F3" sqref="F3"/>
    </sheetView>
  </sheetViews>
  <sheetFormatPr baseColWidth="10" defaultRowHeight="20.25" customHeight="1" x14ac:dyDescent="0.3"/>
  <cols>
    <col min="2" max="2" width="22.5546875" bestFit="1" customWidth="1"/>
    <col min="3" max="3" width="47.5546875" customWidth="1"/>
    <col min="4" max="4" width="9.109375" customWidth="1"/>
    <col min="5" max="5" width="22.6640625" customWidth="1"/>
    <col min="6" max="6" width="15.33203125" customWidth="1"/>
    <col min="7" max="7" width="21.44140625" customWidth="1"/>
    <col min="8" max="8" width="11.33203125" customWidth="1"/>
    <col min="10" max="10" width="33.88671875" customWidth="1"/>
    <col min="11" max="11" width="18.109375" customWidth="1"/>
  </cols>
  <sheetData>
    <row r="1" spans="1:11" ht="40.5" customHeight="1" thickTop="1" x14ac:dyDescent="0.3">
      <c r="A1" s="187" t="s">
        <v>762</v>
      </c>
      <c r="B1" s="188"/>
      <c r="C1" s="189"/>
    </row>
    <row r="2" spans="1:11" ht="40.5" customHeight="1" thickBot="1" x14ac:dyDescent="0.35">
      <c r="A2" s="190" t="s">
        <v>763</v>
      </c>
      <c r="B2" s="191"/>
      <c r="C2" s="192"/>
    </row>
    <row r="3" spans="1:11" ht="40.5" customHeight="1" thickTop="1" x14ac:dyDescent="0.3">
      <c r="A3" s="187" t="s">
        <v>759</v>
      </c>
      <c r="B3" s="188"/>
      <c r="C3" s="189"/>
    </row>
    <row r="4" spans="1:11" ht="40.5" customHeight="1" thickBot="1" x14ac:dyDescent="0.35">
      <c r="A4" s="193" t="s">
        <v>764</v>
      </c>
      <c r="B4" s="194"/>
      <c r="C4" s="195"/>
    </row>
    <row r="5" spans="1:11" ht="20.25" customHeight="1" thickTop="1" x14ac:dyDescent="0.3"/>
    <row r="6" spans="1:11" ht="20.25" customHeight="1" thickBot="1" x14ac:dyDescent="0.35"/>
    <row r="7" spans="1:11" ht="20.25" customHeight="1" x14ac:dyDescent="0.3">
      <c r="A7" s="148" t="s">
        <v>695</v>
      </c>
      <c r="B7" s="149"/>
      <c r="C7" s="150"/>
      <c r="E7" s="157" t="s">
        <v>696</v>
      </c>
      <c r="F7" s="158"/>
      <c r="G7" s="159"/>
      <c r="I7" s="161" t="s">
        <v>697</v>
      </c>
      <c r="J7" s="161"/>
      <c r="K7" s="161"/>
    </row>
    <row r="8" spans="1:11" ht="20.25" customHeight="1" x14ac:dyDescent="0.3">
      <c r="A8" s="151"/>
      <c r="B8" s="152"/>
      <c r="C8" s="153"/>
      <c r="E8" s="160"/>
      <c r="F8" s="161"/>
      <c r="G8" s="162"/>
      <c r="I8" s="161"/>
      <c r="J8" s="161"/>
      <c r="K8" s="161"/>
    </row>
    <row r="9" spans="1:11" ht="20.25" customHeight="1" thickBot="1" x14ac:dyDescent="0.35">
      <c r="A9" s="154"/>
      <c r="B9" s="155"/>
      <c r="C9" s="156"/>
      <c r="E9" s="160"/>
      <c r="F9" s="161"/>
      <c r="G9" s="162"/>
      <c r="I9" s="161"/>
      <c r="J9" s="161"/>
      <c r="K9" s="161"/>
    </row>
    <row r="10" spans="1:11" ht="20.25" customHeight="1" thickBot="1" x14ac:dyDescent="0.35">
      <c r="A10" s="166" t="s">
        <v>698</v>
      </c>
      <c r="B10" s="167"/>
      <c r="C10" s="168"/>
      <c r="E10" s="160"/>
      <c r="F10" s="161"/>
      <c r="G10" s="162"/>
      <c r="I10" s="164"/>
      <c r="J10" s="164"/>
      <c r="K10" s="164"/>
    </row>
    <row r="11" spans="1:11" ht="27.75" customHeight="1" thickBot="1" x14ac:dyDescent="0.35">
      <c r="A11" s="169"/>
      <c r="B11" s="170"/>
      <c r="C11" s="171"/>
      <c r="E11" s="163"/>
      <c r="F11" s="164"/>
      <c r="G11" s="165"/>
      <c r="I11" s="172" t="s">
        <v>699</v>
      </c>
      <c r="J11" s="173"/>
      <c r="K11" s="111" t="s">
        <v>700</v>
      </c>
    </row>
    <row r="12" spans="1:11" ht="20.25" customHeight="1" x14ac:dyDescent="0.3">
      <c r="A12" s="174" t="s">
        <v>701</v>
      </c>
      <c r="B12" s="175"/>
      <c r="C12" s="176"/>
      <c r="E12" s="180" t="s">
        <v>702</v>
      </c>
      <c r="F12" s="181"/>
      <c r="G12" s="112" t="s">
        <v>703</v>
      </c>
      <c r="I12" s="182" t="s">
        <v>704</v>
      </c>
      <c r="J12" s="183"/>
      <c r="K12" s="113" t="s">
        <v>700</v>
      </c>
    </row>
    <row r="13" spans="1:11" ht="63" customHeight="1" thickBot="1" x14ac:dyDescent="0.35">
      <c r="A13" s="177"/>
      <c r="B13" s="178"/>
      <c r="C13" s="179"/>
      <c r="E13" s="169"/>
      <c r="F13" s="184"/>
      <c r="G13" s="114"/>
      <c r="I13" s="185"/>
      <c r="J13" s="186"/>
      <c r="K13" s="115"/>
    </row>
    <row r="14" spans="1:11" ht="20.25" customHeight="1" x14ac:dyDescent="0.3">
      <c r="A14" s="166" t="s">
        <v>705</v>
      </c>
      <c r="B14" s="167"/>
      <c r="C14" s="168"/>
      <c r="E14" s="180" t="s">
        <v>706</v>
      </c>
      <c r="F14" s="181"/>
      <c r="G14" s="112" t="s">
        <v>707</v>
      </c>
      <c r="I14" s="182" t="s">
        <v>708</v>
      </c>
      <c r="J14" s="183"/>
      <c r="K14" s="113" t="s">
        <v>700</v>
      </c>
    </row>
    <row r="15" spans="1:11" ht="20.25" customHeight="1" thickBot="1" x14ac:dyDescent="0.35">
      <c r="A15" s="196"/>
      <c r="B15" s="197"/>
      <c r="C15" s="198"/>
      <c r="E15" s="169"/>
      <c r="F15" s="184"/>
      <c r="G15" s="114"/>
      <c r="I15" s="185"/>
      <c r="J15" s="186"/>
      <c r="K15" s="115"/>
    </row>
    <row r="16" spans="1:11" ht="20.25" customHeight="1" x14ac:dyDescent="0.3">
      <c r="A16" s="174" t="s">
        <v>709</v>
      </c>
      <c r="B16" s="175"/>
      <c r="C16" s="176"/>
      <c r="E16" s="180" t="s">
        <v>710</v>
      </c>
      <c r="F16" s="181"/>
      <c r="G16" s="112" t="s">
        <v>707</v>
      </c>
      <c r="I16" s="182" t="s">
        <v>711</v>
      </c>
      <c r="J16" s="183"/>
      <c r="K16" s="113" t="s">
        <v>700</v>
      </c>
    </row>
    <row r="17" spans="1:11" ht="41.25" customHeight="1" thickBot="1" x14ac:dyDescent="0.35">
      <c r="A17" s="177"/>
      <c r="B17" s="178"/>
      <c r="C17" s="179"/>
      <c r="E17" s="169"/>
      <c r="F17" s="184"/>
      <c r="G17" s="114"/>
      <c r="I17" s="185"/>
      <c r="J17" s="186"/>
      <c r="K17" s="115"/>
    </row>
    <row r="18" spans="1:11" ht="20.25" customHeight="1" x14ac:dyDescent="0.3">
      <c r="A18" s="166" t="s">
        <v>712</v>
      </c>
      <c r="B18" s="199"/>
      <c r="C18" s="200"/>
      <c r="E18" s="204" t="s">
        <v>713</v>
      </c>
      <c r="F18" s="205"/>
      <c r="G18" s="208" t="s">
        <v>714</v>
      </c>
      <c r="I18" s="182" t="s">
        <v>715</v>
      </c>
      <c r="J18" s="183"/>
      <c r="K18" s="113" t="s">
        <v>700</v>
      </c>
    </row>
    <row r="19" spans="1:11" ht="20.25" customHeight="1" thickBot="1" x14ac:dyDescent="0.35">
      <c r="A19" s="201"/>
      <c r="B19" s="202"/>
      <c r="C19" s="203"/>
      <c r="E19" s="206"/>
      <c r="F19" s="207"/>
      <c r="G19" s="209"/>
      <c r="I19" s="185"/>
      <c r="J19" s="186"/>
      <c r="K19" s="115"/>
    </row>
    <row r="20" spans="1:11" ht="20.25" customHeight="1" x14ac:dyDescent="0.3">
      <c r="A20" s="174" t="s">
        <v>716</v>
      </c>
      <c r="B20" s="216"/>
      <c r="C20" s="217"/>
      <c r="E20" s="221" t="s">
        <v>717</v>
      </c>
      <c r="F20" s="222"/>
      <c r="G20" s="208" t="s">
        <v>714</v>
      </c>
      <c r="I20" s="182" t="s">
        <v>718</v>
      </c>
      <c r="J20" s="183"/>
      <c r="K20" s="113" t="s">
        <v>707</v>
      </c>
    </row>
    <row r="21" spans="1:11" ht="42.75" customHeight="1" thickBot="1" x14ac:dyDescent="0.35">
      <c r="A21" s="218"/>
      <c r="B21" s="219"/>
      <c r="C21" s="220"/>
      <c r="E21" s="223"/>
      <c r="F21" s="224"/>
      <c r="G21" s="209"/>
      <c r="I21" s="185"/>
      <c r="J21" s="186"/>
      <c r="K21" s="115"/>
    </row>
    <row r="22" spans="1:11" ht="20.25" customHeight="1" x14ac:dyDescent="0.3">
      <c r="A22" s="166" t="s">
        <v>719</v>
      </c>
      <c r="B22" s="199"/>
      <c r="C22" s="200"/>
      <c r="E22" s="180" t="s">
        <v>720</v>
      </c>
      <c r="F22" s="181"/>
      <c r="G22" s="112" t="s">
        <v>721</v>
      </c>
      <c r="I22" s="182" t="s">
        <v>722</v>
      </c>
      <c r="J22" s="183"/>
      <c r="K22" s="113" t="s">
        <v>707</v>
      </c>
    </row>
    <row r="23" spans="1:11" ht="20.25" customHeight="1" thickBot="1" x14ac:dyDescent="0.35">
      <c r="A23" s="201"/>
      <c r="B23" s="202"/>
      <c r="C23" s="203"/>
      <c r="E23" s="169"/>
      <c r="F23" s="184"/>
      <c r="G23" s="114"/>
      <c r="I23" s="185"/>
      <c r="J23" s="186"/>
      <c r="K23" s="115"/>
    </row>
    <row r="24" spans="1:11" ht="20.25" customHeight="1" x14ac:dyDescent="0.3">
      <c r="A24" s="210" t="s">
        <v>723</v>
      </c>
      <c r="B24" s="211"/>
      <c r="C24" s="212"/>
      <c r="E24" s="180" t="s">
        <v>724</v>
      </c>
      <c r="F24" s="181"/>
      <c r="G24" s="214" t="s">
        <v>725</v>
      </c>
      <c r="I24" s="182" t="s">
        <v>726</v>
      </c>
      <c r="J24" s="183"/>
      <c r="K24" s="113" t="s">
        <v>727</v>
      </c>
    </row>
    <row r="25" spans="1:11" ht="20.25" customHeight="1" thickBot="1" x14ac:dyDescent="0.35">
      <c r="A25" s="213"/>
      <c r="B25" s="211"/>
      <c r="C25" s="212"/>
      <c r="E25" s="169"/>
      <c r="F25" s="184"/>
      <c r="G25" s="215"/>
      <c r="I25" s="185"/>
      <c r="J25" s="186"/>
      <c r="K25" s="115"/>
    </row>
    <row r="26" spans="1:11" ht="20.25" customHeight="1" thickBot="1" x14ac:dyDescent="0.35">
      <c r="A26" s="116"/>
      <c r="B26" s="117"/>
      <c r="C26" s="118"/>
      <c r="E26" s="180" t="s">
        <v>728</v>
      </c>
      <c r="F26" s="181"/>
      <c r="G26" s="112" t="s">
        <v>729</v>
      </c>
      <c r="I26" s="182" t="s">
        <v>730</v>
      </c>
      <c r="J26" s="183"/>
      <c r="K26" s="113" t="s">
        <v>727</v>
      </c>
    </row>
    <row r="27" spans="1:11" ht="20.25" customHeight="1" thickBot="1" x14ac:dyDescent="0.35">
      <c r="A27" s="225" t="s">
        <v>731</v>
      </c>
      <c r="B27" s="199"/>
      <c r="C27" s="199"/>
      <c r="E27" s="169"/>
      <c r="F27" s="184"/>
      <c r="G27" s="114"/>
      <c r="I27" s="185"/>
      <c r="J27" s="186"/>
      <c r="K27" s="115"/>
    </row>
    <row r="28" spans="1:11" ht="20.25" customHeight="1" x14ac:dyDescent="0.3">
      <c r="A28" s="202"/>
      <c r="B28" s="202"/>
      <c r="C28" s="202"/>
      <c r="E28" s="180" t="s">
        <v>732</v>
      </c>
      <c r="F28" s="181"/>
      <c r="G28" s="214" t="s">
        <v>721</v>
      </c>
      <c r="I28" s="182" t="s">
        <v>733</v>
      </c>
      <c r="J28" s="183"/>
      <c r="K28" s="113" t="s">
        <v>700</v>
      </c>
    </row>
    <row r="29" spans="1:11" ht="20.25" customHeight="1" thickBot="1" x14ac:dyDescent="0.35">
      <c r="A29" s="226" t="s">
        <v>734</v>
      </c>
      <c r="B29" s="227"/>
      <c r="C29" s="228"/>
      <c r="E29" s="169"/>
      <c r="F29" s="184"/>
      <c r="G29" s="215"/>
      <c r="I29" s="185"/>
      <c r="J29" s="186"/>
      <c r="K29" s="115"/>
    </row>
    <row r="30" spans="1:11" ht="20.25" customHeight="1" x14ac:dyDescent="0.3">
      <c r="A30" s="229"/>
      <c r="B30" s="211"/>
      <c r="C30" s="230"/>
      <c r="E30" s="180" t="s">
        <v>735</v>
      </c>
      <c r="F30" s="181"/>
      <c r="G30" s="214" t="s">
        <v>721</v>
      </c>
      <c r="I30" s="182" t="s">
        <v>736</v>
      </c>
      <c r="J30" s="183"/>
      <c r="K30" s="113" t="s">
        <v>700</v>
      </c>
    </row>
    <row r="31" spans="1:11" ht="20.25" customHeight="1" thickBot="1" x14ac:dyDescent="0.35">
      <c r="A31" s="119"/>
      <c r="B31" s="120"/>
      <c r="C31" s="121"/>
      <c r="E31" s="169"/>
      <c r="F31" s="184"/>
      <c r="G31" s="215"/>
      <c r="I31" s="185"/>
      <c r="J31" s="186"/>
      <c r="K31" s="115"/>
    </row>
    <row r="32" spans="1:11" ht="20.25" customHeight="1" x14ac:dyDescent="0.3">
      <c r="E32" s="180" t="s">
        <v>737</v>
      </c>
      <c r="F32" s="181"/>
      <c r="G32" s="112" t="s">
        <v>738</v>
      </c>
      <c r="I32" s="182" t="s">
        <v>739</v>
      </c>
      <c r="J32" s="183"/>
      <c r="K32" s="113" t="s">
        <v>700</v>
      </c>
    </row>
    <row r="33" spans="1:11" ht="20.25" customHeight="1" thickBot="1" x14ac:dyDescent="0.35">
      <c r="E33" s="169"/>
      <c r="F33" s="184"/>
      <c r="G33" s="114"/>
      <c r="I33" s="185"/>
      <c r="J33" s="186"/>
      <c r="K33" s="115"/>
    </row>
    <row r="34" spans="1:11" ht="20.25" customHeight="1" x14ac:dyDescent="0.3">
      <c r="E34" s="180" t="s">
        <v>740</v>
      </c>
      <c r="F34" s="181"/>
      <c r="G34" s="112" t="s">
        <v>741</v>
      </c>
      <c r="I34" s="182" t="s">
        <v>742</v>
      </c>
      <c r="J34" s="183"/>
      <c r="K34" s="113" t="s">
        <v>707</v>
      </c>
    </row>
    <row r="35" spans="1:11" ht="20.25" customHeight="1" thickBot="1" x14ac:dyDescent="0.35">
      <c r="E35" s="169"/>
      <c r="F35" s="184"/>
      <c r="G35" s="114"/>
      <c r="I35" s="185"/>
      <c r="J35" s="186"/>
      <c r="K35" s="115"/>
    </row>
    <row r="36" spans="1:11" ht="20.25" customHeight="1" x14ac:dyDescent="0.3">
      <c r="A36" s="231"/>
      <c r="B36" s="232"/>
      <c r="C36" s="232"/>
      <c r="E36" s="180" t="s">
        <v>743</v>
      </c>
      <c r="F36" s="181"/>
      <c r="G36" s="112" t="s">
        <v>700</v>
      </c>
      <c r="I36" s="182" t="s">
        <v>744</v>
      </c>
      <c r="J36" s="183"/>
      <c r="K36" s="113" t="s">
        <v>700</v>
      </c>
    </row>
    <row r="37" spans="1:11" ht="20.25" customHeight="1" thickBot="1" x14ac:dyDescent="0.35">
      <c r="A37" s="232"/>
      <c r="B37" s="232"/>
      <c r="C37" s="232"/>
      <c r="E37" s="169"/>
      <c r="F37" s="184"/>
      <c r="G37" s="114"/>
      <c r="I37" s="185"/>
      <c r="J37" s="186"/>
      <c r="K37" s="115"/>
    </row>
    <row r="38" spans="1:11" ht="20.25" customHeight="1" x14ac:dyDescent="0.3">
      <c r="A38" s="232"/>
      <c r="B38" s="232"/>
      <c r="C38" s="232"/>
      <c r="E38" s="180" t="s">
        <v>745</v>
      </c>
      <c r="F38" s="181"/>
      <c r="G38" s="214" t="s">
        <v>746</v>
      </c>
      <c r="I38" s="182" t="s">
        <v>747</v>
      </c>
      <c r="J38" s="183"/>
      <c r="K38" s="113" t="s">
        <v>707</v>
      </c>
    </row>
    <row r="39" spans="1:11" ht="20.25" customHeight="1" thickBot="1" x14ac:dyDescent="0.35">
      <c r="A39" s="234"/>
      <c r="B39" s="234"/>
      <c r="C39" s="234"/>
      <c r="E39" s="169"/>
      <c r="F39" s="184"/>
      <c r="G39" s="215"/>
      <c r="I39" s="185"/>
      <c r="J39" s="186"/>
      <c r="K39" s="115"/>
    </row>
    <row r="40" spans="1:11" ht="20.25" customHeight="1" x14ac:dyDescent="0.3">
      <c r="A40" s="234"/>
      <c r="B40" s="234"/>
      <c r="C40" s="234"/>
      <c r="E40" s="180" t="s">
        <v>748</v>
      </c>
      <c r="F40" s="181"/>
      <c r="G40" s="214" t="s">
        <v>749</v>
      </c>
      <c r="I40" s="182" t="s">
        <v>750</v>
      </c>
      <c r="J40" s="183"/>
      <c r="K40" s="113" t="s">
        <v>751</v>
      </c>
    </row>
    <row r="41" spans="1:11" ht="20.25" customHeight="1" thickBot="1" x14ac:dyDescent="0.35">
      <c r="A41" s="232"/>
      <c r="B41" s="232"/>
      <c r="C41" s="122"/>
      <c r="E41" s="169"/>
      <c r="F41" s="184"/>
      <c r="G41" s="215"/>
      <c r="I41" s="185"/>
      <c r="J41" s="186"/>
      <c r="K41" s="115"/>
    </row>
    <row r="42" spans="1:11" ht="20.25" customHeight="1" x14ac:dyDescent="0.3">
      <c r="A42" s="232"/>
      <c r="B42" s="232"/>
      <c r="C42" s="122"/>
      <c r="E42" s="180" t="s">
        <v>752</v>
      </c>
      <c r="F42" s="181"/>
      <c r="G42" s="112" t="s">
        <v>700</v>
      </c>
      <c r="I42" s="233" t="s">
        <v>753</v>
      </c>
      <c r="J42" s="233"/>
      <c r="K42" s="123" t="s">
        <v>700</v>
      </c>
    </row>
    <row r="43" spans="1:11" ht="20.25" customHeight="1" thickBot="1" x14ac:dyDescent="0.35">
      <c r="A43" s="232"/>
      <c r="B43" s="232"/>
      <c r="C43" s="122"/>
      <c r="E43" s="169"/>
      <c r="F43" s="184"/>
      <c r="G43" s="114"/>
      <c r="I43" s="124"/>
      <c r="J43" s="124"/>
      <c r="K43" s="124"/>
    </row>
    <row r="44" spans="1:11" ht="20.25" customHeight="1" x14ac:dyDescent="0.3">
      <c r="A44" s="232"/>
      <c r="B44" s="232"/>
      <c r="C44" s="122"/>
      <c r="E44" s="180" t="s">
        <v>754</v>
      </c>
      <c r="F44" s="181"/>
      <c r="G44" s="112" t="s">
        <v>700</v>
      </c>
    </row>
    <row r="45" spans="1:11" ht="20.25" customHeight="1" thickBot="1" x14ac:dyDescent="0.35">
      <c r="A45" s="232"/>
      <c r="B45" s="232"/>
      <c r="C45" s="122"/>
      <c r="E45" s="169"/>
      <c r="F45" s="184"/>
      <c r="G45" s="114"/>
    </row>
    <row r="46" spans="1:11" ht="29.25" customHeight="1" x14ac:dyDescent="0.3">
      <c r="A46" s="232"/>
      <c r="B46" s="232"/>
      <c r="C46" s="122"/>
      <c r="E46" s="180" t="s">
        <v>755</v>
      </c>
      <c r="F46" s="181"/>
      <c r="G46" s="214" t="s">
        <v>756</v>
      </c>
    </row>
    <row r="47" spans="1:11" ht="20.25" customHeight="1" thickBot="1" x14ac:dyDescent="0.35">
      <c r="A47" s="235"/>
      <c r="B47" s="232"/>
      <c r="C47" s="125"/>
      <c r="E47" s="169"/>
      <c r="F47" s="184"/>
      <c r="G47" s="215"/>
    </row>
    <row r="48" spans="1:11" ht="20.25" customHeight="1" x14ac:dyDescent="0.3">
      <c r="A48" s="232"/>
      <c r="B48" s="232"/>
      <c r="C48" s="122"/>
      <c r="E48" s="180" t="s">
        <v>651</v>
      </c>
      <c r="F48" s="181"/>
      <c r="G48" s="237" t="s">
        <v>756</v>
      </c>
    </row>
    <row r="49" spans="1:7" ht="20.25" customHeight="1" thickBot="1" x14ac:dyDescent="0.35">
      <c r="A49" s="232"/>
      <c r="B49" s="232"/>
      <c r="C49" s="122"/>
      <c r="E49" s="169"/>
      <c r="F49" s="184"/>
      <c r="G49" s="238"/>
    </row>
    <row r="50" spans="1:7" ht="20.25" customHeight="1" x14ac:dyDescent="0.3">
      <c r="A50" s="232"/>
      <c r="B50" s="232"/>
      <c r="C50" s="122"/>
      <c r="E50" s="180" t="s">
        <v>757</v>
      </c>
      <c r="F50" s="181"/>
      <c r="G50" s="112" t="s">
        <v>707</v>
      </c>
    </row>
    <row r="51" spans="1:7" ht="20.25" customHeight="1" thickBot="1" x14ac:dyDescent="0.35">
      <c r="A51" s="232"/>
      <c r="B51" s="232"/>
      <c r="C51" s="122"/>
      <c r="E51" s="169"/>
      <c r="F51" s="184"/>
      <c r="G51" s="114"/>
    </row>
    <row r="52" spans="1:7" ht="20.25" customHeight="1" x14ac:dyDescent="0.3">
      <c r="A52" s="232"/>
      <c r="B52" s="232"/>
      <c r="C52" s="122"/>
      <c r="E52" s="180" t="s">
        <v>758</v>
      </c>
      <c r="F52" s="181"/>
      <c r="G52" s="112" t="s">
        <v>707</v>
      </c>
    </row>
    <row r="53" spans="1:7" ht="20.25" customHeight="1" x14ac:dyDescent="0.3">
      <c r="A53" s="232"/>
      <c r="B53" s="232"/>
      <c r="C53" s="122"/>
      <c r="E53" s="196"/>
      <c r="F53" s="236"/>
      <c r="G53" s="126"/>
    </row>
    <row r="54" spans="1:7" ht="33.75" customHeight="1" x14ac:dyDescent="0.3">
      <c r="A54" s="232"/>
      <c r="B54" s="232"/>
      <c r="C54" s="122"/>
      <c r="E54" s="239" t="s">
        <v>759</v>
      </c>
      <c r="F54" s="239"/>
      <c r="G54" s="127" t="s">
        <v>707</v>
      </c>
    </row>
    <row r="55" spans="1:7" ht="37.5" customHeight="1" x14ac:dyDescent="0.3">
      <c r="A55" s="232"/>
      <c r="B55" s="232"/>
      <c r="C55" s="122"/>
      <c r="E55" s="240" t="s">
        <v>760</v>
      </c>
      <c r="F55" s="240"/>
      <c r="G55" s="127" t="s">
        <v>707</v>
      </c>
    </row>
    <row r="56" spans="1:7" ht="27.75" customHeight="1" x14ac:dyDescent="0.3">
      <c r="A56" s="232"/>
      <c r="B56" s="232"/>
      <c r="C56" s="122"/>
    </row>
    <row r="57" spans="1:7" ht="30.75" customHeight="1" x14ac:dyDescent="0.3">
      <c r="A57" s="122"/>
      <c r="B57" s="122"/>
      <c r="C57" s="122"/>
    </row>
    <row r="58" spans="1:7" ht="20.25" customHeight="1" x14ac:dyDescent="0.3">
      <c r="A58" s="232"/>
      <c r="B58" s="232"/>
    </row>
    <row r="59" spans="1:7" ht="20.25" customHeight="1" x14ac:dyDescent="0.3">
      <c r="A59" s="232"/>
      <c r="B59" s="232"/>
      <c r="C59" s="122"/>
    </row>
    <row r="60" spans="1:7" ht="20.25" customHeight="1" x14ac:dyDescent="0.3">
      <c r="A60" s="232"/>
      <c r="B60" s="232"/>
      <c r="C60" s="122"/>
    </row>
    <row r="61" spans="1:7" ht="20.25" customHeight="1" x14ac:dyDescent="0.3">
      <c r="A61" s="232"/>
      <c r="B61" s="232"/>
      <c r="C61" s="122"/>
    </row>
    <row r="62" spans="1:7" ht="20.25" customHeight="1" x14ac:dyDescent="0.3">
      <c r="A62" s="232"/>
      <c r="B62" s="232"/>
      <c r="C62" s="122"/>
    </row>
    <row r="63" spans="1:7" ht="20.25" customHeight="1" x14ac:dyDescent="0.3">
      <c r="A63" s="232"/>
      <c r="B63" s="232"/>
      <c r="C63" s="122"/>
    </row>
    <row r="64" spans="1:7" ht="20.25" customHeight="1" x14ac:dyDescent="0.3">
      <c r="A64" s="232"/>
      <c r="B64" s="232"/>
      <c r="C64" s="122"/>
    </row>
    <row r="65" spans="1:3" ht="20.25" customHeight="1" x14ac:dyDescent="0.3">
      <c r="A65" s="232"/>
      <c r="B65" s="232"/>
      <c r="C65" s="122"/>
    </row>
    <row r="66" spans="1:3" ht="20.25" customHeight="1" x14ac:dyDescent="0.3">
      <c r="A66" s="232"/>
      <c r="B66" s="232"/>
      <c r="C66" s="122"/>
    </row>
    <row r="67" spans="1:3" ht="20.25" customHeight="1" x14ac:dyDescent="0.3">
      <c r="A67" s="232"/>
      <c r="B67" s="232"/>
      <c r="C67" s="122"/>
    </row>
    <row r="68" spans="1:3" ht="20.25" customHeight="1" x14ac:dyDescent="0.3">
      <c r="A68" s="232"/>
      <c r="B68" s="232"/>
      <c r="C68" s="122"/>
    </row>
    <row r="69" spans="1:3" ht="20.25" customHeight="1" x14ac:dyDescent="0.3">
      <c r="A69" s="232"/>
      <c r="B69" s="232"/>
      <c r="C69" s="122"/>
    </row>
    <row r="70" spans="1:3" ht="20.25" customHeight="1" x14ac:dyDescent="0.3">
      <c r="A70" s="232"/>
      <c r="B70" s="232"/>
      <c r="C70" s="122"/>
    </row>
    <row r="71" spans="1:3" ht="20.25" customHeight="1" x14ac:dyDescent="0.3">
      <c r="A71" s="232"/>
      <c r="B71" s="232"/>
      <c r="C71" s="122"/>
    </row>
    <row r="72" spans="1:3" ht="20.25" customHeight="1" x14ac:dyDescent="0.3">
      <c r="A72" s="232"/>
      <c r="B72" s="232"/>
      <c r="C72" s="122"/>
    </row>
    <row r="73" spans="1:3" ht="20.25" customHeight="1" x14ac:dyDescent="0.3">
      <c r="A73" s="232"/>
      <c r="B73" s="232"/>
      <c r="C73" s="122"/>
    </row>
    <row r="74" spans="1:3" ht="20.25" customHeight="1" x14ac:dyDescent="0.3">
      <c r="A74" s="232"/>
      <c r="B74" s="232"/>
      <c r="C74" s="122"/>
    </row>
    <row r="75" spans="1:3" ht="20.25" customHeight="1" x14ac:dyDescent="0.3">
      <c r="A75" s="232"/>
      <c r="B75" s="232"/>
      <c r="C75" s="122"/>
    </row>
    <row r="76" spans="1:3" ht="20.25" customHeight="1" x14ac:dyDescent="0.3">
      <c r="A76" s="232"/>
      <c r="B76" s="232"/>
      <c r="C76" s="122"/>
    </row>
    <row r="77" spans="1:3" ht="20.25" customHeight="1" x14ac:dyDescent="0.3">
      <c r="A77" s="232"/>
      <c r="B77" s="232"/>
      <c r="C77" s="122"/>
    </row>
    <row r="78" spans="1:3" ht="20.25" customHeight="1" x14ac:dyDescent="0.3">
      <c r="A78" s="232"/>
      <c r="B78" s="232"/>
      <c r="C78" s="122"/>
    </row>
    <row r="79" spans="1:3" ht="20.25" customHeight="1" x14ac:dyDescent="0.3">
      <c r="A79" s="232"/>
      <c r="B79" s="232"/>
      <c r="C79" s="122"/>
    </row>
    <row r="80" spans="1:3" ht="20.25" customHeight="1" x14ac:dyDescent="0.3">
      <c r="A80" s="232"/>
      <c r="B80" s="232"/>
      <c r="C80" s="122"/>
    </row>
    <row r="81" spans="1:3" ht="20.25" customHeight="1" x14ac:dyDescent="0.3">
      <c r="A81" s="232"/>
      <c r="B81" s="232"/>
      <c r="C81" s="122"/>
    </row>
    <row r="82" spans="1:3" ht="20.25" customHeight="1" x14ac:dyDescent="0.3">
      <c r="A82" s="232"/>
      <c r="B82" s="232"/>
      <c r="C82" s="122"/>
    </row>
    <row r="83" spans="1:3" ht="20.25" customHeight="1" x14ac:dyDescent="0.3">
      <c r="A83" s="232"/>
      <c r="B83" s="232"/>
      <c r="C83" s="122"/>
    </row>
    <row r="84" spans="1:3" ht="20.25" customHeight="1" x14ac:dyDescent="0.3">
      <c r="A84" s="232"/>
      <c r="B84" s="232"/>
      <c r="C84" s="122"/>
    </row>
    <row r="85" spans="1:3" ht="20.25" customHeight="1" x14ac:dyDescent="0.3">
      <c r="A85" s="232"/>
      <c r="B85" s="232"/>
      <c r="C85" s="122"/>
    </row>
    <row r="88" spans="1:3" ht="20.25" customHeight="1" x14ac:dyDescent="0.3">
      <c r="A88" s="231"/>
      <c r="B88" s="231"/>
      <c r="C88" s="231"/>
    </row>
    <row r="89" spans="1:3" ht="20.25" customHeight="1" x14ac:dyDescent="0.3">
      <c r="A89" s="231"/>
      <c r="B89" s="231"/>
      <c r="C89" s="231"/>
    </row>
    <row r="90" spans="1:3" ht="20.25" customHeight="1" x14ac:dyDescent="0.3">
      <c r="A90" s="241"/>
      <c r="B90" s="241"/>
    </row>
    <row r="91" spans="1:3" ht="20.25" customHeight="1" x14ac:dyDescent="0.3">
      <c r="A91" s="241"/>
      <c r="B91" s="241"/>
    </row>
    <row r="92" spans="1:3" ht="20.25" customHeight="1" x14ac:dyDescent="0.3">
      <c r="A92" s="241"/>
      <c r="B92" s="241"/>
    </row>
    <row r="93" spans="1:3" ht="20.25" customHeight="1" x14ac:dyDescent="0.3">
      <c r="A93" s="241"/>
      <c r="B93" s="241"/>
    </row>
    <row r="94" spans="1:3" ht="20.25" customHeight="1" x14ac:dyDescent="0.3">
      <c r="A94" s="241"/>
      <c r="B94" s="241"/>
    </row>
    <row r="95" spans="1:3" ht="20.25" customHeight="1" x14ac:dyDescent="0.3">
      <c r="A95" s="241"/>
      <c r="B95" s="241"/>
    </row>
    <row r="96" spans="1:3" ht="20.25" customHeight="1" x14ac:dyDescent="0.3">
      <c r="A96" s="241"/>
      <c r="B96" s="241"/>
    </row>
    <row r="97" spans="1:2" ht="20.25" customHeight="1" x14ac:dyDescent="0.3">
      <c r="A97" s="241"/>
      <c r="B97" s="241"/>
    </row>
    <row r="98" spans="1:2" ht="20.25" customHeight="1" x14ac:dyDescent="0.3">
      <c r="A98" s="241"/>
      <c r="B98" s="241"/>
    </row>
    <row r="99" spans="1:2" ht="20.25" customHeight="1" x14ac:dyDescent="0.3">
      <c r="A99" s="241"/>
      <c r="B99" s="241"/>
    </row>
    <row r="100" spans="1:2" ht="20.25" customHeight="1" x14ac:dyDescent="0.3">
      <c r="A100" s="241"/>
      <c r="B100" s="241"/>
    </row>
    <row r="101" spans="1:2" ht="20.25" customHeight="1" x14ac:dyDescent="0.3">
      <c r="A101" s="241"/>
      <c r="B101" s="241"/>
    </row>
    <row r="102" spans="1:2" ht="20.25" customHeight="1" x14ac:dyDescent="0.3">
      <c r="A102" s="241"/>
      <c r="B102" s="241"/>
    </row>
    <row r="103" spans="1:2" ht="20.25" customHeight="1" x14ac:dyDescent="0.3">
      <c r="A103" s="241"/>
      <c r="B103" s="241"/>
    </row>
    <row r="104" spans="1:2" ht="20.25" customHeight="1" x14ac:dyDescent="0.3">
      <c r="A104" s="241"/>
      <c r="B104" s="241"/>
    </row>
    <row r="105" spans="1:2" ht="20.25" customHeight="1" x14ac:dyDescent="0.3">
      <c r="A105" s="241"/>
      <c r="B105" s="241"/>
    </row>
    <row r="106" spans="1:2" ht="20.25" customHeight="1" x14ac:dyDescent="0.3">
      <c r="A106" s="241"/>
      <c r="B106" s="241"/>
    </row>
    <row r="107" spans="1:2" ht="20.25" customHeight="1" x14ac:dyDescent="0.3">
      <c r="A107" s="241"/>
      <c r="B107" s="241"/>
    </row>
    <row r="108" spans="1:2" ht="20.25" customHeight="1" x14ac:dyDescent="0.3">
      <c r="A108" s="241"/>
      <c r="B108" s="241"/>
    </row>
    <row r="109" spans="1:2" ht="20.25" customHeight="1" x14ac:dyDescent="0.3">
      <c r="A109" s="241"/>
      <c r="B109" s="241"/>
    </row>
    <row r="110" spans="1:2" ht="20.25" customHeight="1" x14ac:dyDescent="0.3">
      <c r="A110" s="241"/>
      <c r="B110" s="241"/>
    </row>
    <row r="111" spans="1:2" ht="20.25" customHeight="1" x14ac:dyDescent="0.3">
      <c r="A111" s="241"/>
      <c r="B111" s="241"/>
    </row>
    <row r="112" spans="1:2" ht="20.25" customHeight="1" x14ac:dyDescent="0.3">
      <c r="A112" s="241"/>
      <c r="B112" s="241"/>
    </row>
    <row r="113" spans="1:2" ht="20.25" customHeight="1" x14ac:dyDescent="0.3">
      <c r="A113" s="241"/>
      <c r="B113" s="241"/>
    </row>
    <row r="114" spans="1:2" ht="20.25" customHeight="1" x14ac:dyDescent="0.3">
      <c r="A114" s="241"/>
      <c r="B114" s="241"/>
    </row>
    <row r="115" spans="1:2" ht="20.25" customHeight="1" x14ac:dyDescent="0.3">
      <c r="A115" s="241"/>
      <c r="B115" s="241"/>
    </row>
    <row r="116" spans="1:2" ht="20.25" customHeight="1" x14ac:dyDescent="0.3">
      <c r="A116" s="241"/>
      <c r="B116" s="241"/>
    </row>
    <row r="117" spans="1:2" ht="20.25" customHeight="1" x14ac:dyDescent="0.3">
      <c r="A117" s="241"/>
      <c r="B117" s="241"/>
    </row>
    <row r="118" spans="1:2" ht="20.25" customHeight="1" x14ac:dyDescent="0.3">
      <c r="A118" s="241"/>
      <c r="B118" s="241"/>
    </row>
    <row r="119" spans="1:2" ht="20.25" customHeight="1" x14ac:dyDescent="0.3">
      <c r="A119" s="241"/>
      <c r="B119" s="241"/>
    </row>
    <row r="120" spans="1:2" ht="20.25" customHeight="1" x14ac:dyDescent="0.3">
      <c r="A120" s="241"/>
      <c r="B120" s="241"/>
    </row>
    <row r="121" spans="1:2" ht="20.25" customHeight="1" x14ac:dyDescent="0.3">
      <c r="A121" s="241"/>
      <c r="B121" s="241"/>
    </row>
    <row r="122" spans="1:2" ht="20.25" customHeight="1" x14ac:dyDescent="0.3">
      <c r="A122" s="241"/>
      <c r="B122" s="241"/>
    </row>
    <row r="123" spans="1:2" ht="20.25" customHeight="1" x14ac:dyDescent="0.3">
      <c r="A123" s="241"/>
      <c r="B123" s="241"/>
    </row>
    <row r="124" spans="1:2" ht="20.25" customHeight="1" x14ac:dyDescent="0.3">
      <c r="A124" s="241"/>
      <c r="B124" s="241"/>
    </row>
    <row r="125" spans="1:2" ht="20.25" customHeight="1" x14ac:dyDescent="0.3">
      <c r="A125" s="241"/>
      <c r="B125" s="241"/>
    </row>
    <row r="126" spans="1:2" ht="20.25" customHeight="1" x14ac:dyDescent="0.3">
      <c r="A126" s="241"/>
      <c r="B126" s="241"/>
    </row>
    <row r="127" spans="1:2" ht="20.25" customHeight="1" x14ac:dyDescent="0.3">
      <c r="A127" s="241"/>
      <c r="B127" s="241"/>
    </row>
    <row r="128" spans="1:2" ht="20.25" customHeight="1" x14ac:dyDescent="0.3">
      <c r="A128" s="241"/>
      <c r="B128" s="241"/>
    </row>
    <row r="129" spans="1:2" ht="20.25" customHeight="1" x14ac:dyDescent="0.3">
      <c r="A129" s="241"/>
      <c r="B129" s="241"/>
    </row>
    <row r="130" spans="1:2" ht="20.25" customHeight="1" x14ac:dyDescent="0.3">
      <c r="A130" s="241"/>
      <c r="B130" s="241"/>
    </row>
    <row r="131" spans="1:2" ht="20.25" customHeight="1" x14ac:dyDescent="0.3">
      <c r="A131" s="241"/>
      <c r="B131" s="241"/>
    </row>
    <row r="132" spans="1:2" ht="20.25" customHeight="1" x14ac:dyDescent="0.3">
      <c r="A132" s="241"/>
      <c r="B132" s="241"/>
    </row>
    <row r="133" spans="1:2" ht="20.25" customHeight="1" x14ac:dyDescent="0.3">
      <c r="A133" s="241"/>
      <c r="B133" s="241"/>
    </row>
    <row r="134" spans="1:2" ht="20.25" customHeight="1" x14ac:dyDescent="0.3">
      <c r="A134" s="241"/>
      <c r="B134" s="241"/>
    </row>
    <row r="135" spans="1:2" ht="20.25" customHeight="1" x14ac:dyDescent="0.3">
      <c r="A135" s="241"/>
      <c r="B135" s="241"/>
    </row>
    <row r="136" spans="1:2" ht="20.25" customHeight="1" x14ac:dyDescent="0.3">
      <c r="A136" s="241"/>
      <c r="B136" s="241"/>
    </row>
    <row r="137" spans="1:2" ht="20.25" customHeight="1" x14ac:dyDescent="0.3">
      <c r="A137" s="241"/>
      <c r="B137" s="241"/>
    </row>
  </sheetData>
  <mergeCells count="196">
    <mergeCell ref="A134:B134"/>
    <mergeCell ref="A135:B135"/>
    <mergeCell ref="A136:B136"/>
    <mergeCell ref="A137:B137"/>
    <mergeCell ref="A128:B128"/>
    <mergeCell ref="A129:B129"/>
    <mergeCell ref="A130:B130"/>
    <mergeCell ref="A131:B131"/>
    <mergeCell ref="A132:B132"/>
    <mergeCell ref="A133:B133"/>
    <mergeCell ref="A122:B122"/>
    <mergeCell ref="A123:B123"/>
    <mergeCell ref="A124:B124"/>
    <mergeCell ref="A125:B125"/>
    <mergeCell ref="A126:B126"/>
    <mergeCell ref="A127:B127"/>
    <mergeCell ref="A116:B116"/>
    <mergeCell ref="A117:B117"/>
    <mergeCell ref="A118:B118"/>
    <mergeCell ref="A119:B119"/>
    <mergeCell ref="A120:B120"/>
    <mergeCell ref="A121:B121"/>
    <mergeCell ref="A110:B110"/>
    <mergeCell ref="A111:B111"/>
    <mergeCell ref="A112:B112"/>
    <mergeCell ref="A113:B113"/>
    <mergeCell ref="A114:B114"/>
    <mergeCell ref="A115:B115"/>
    <mergeCell ref="A104:B104"/>
    <mergeCell ref="A105:B105"/>
    <mergeCell ref="A106:B106"/>
    <mergeCell ref="A107:B107"/>
    <mergeCell ref="A108:B108"/>
    <mergeCell ref="A109:B109"/>
    <mergeCell ref="A98:B98"/>
    <mergeCell ref="A99:B99"/>
    <mergeCell ref="A100:B100"/>
    <mergeCell ref="A101:B101"/>
    <mergeCell ref="A102:B102"/>
    <mergeCell ref="A103:B103"/>
    <mergeCell ref="A92:B92"/>
    <mergeCell ref="A93:B93"/>
    <mergeCell ref="A94:B94"/>
    <mergeCell ref="A95:B95"/>
    <mergeCell ref="A96:B96"/>
    <mergeCell ref="A97:B97"/>
    <mergeCell ref="A83:B83"/>
    <mergeCell ref="A84:B84"/>
    <mergeCell ref="A85:B85"/>
    <mergeCell ref="A88:C89"/>
    <mergeCell ref="A90:B90"/>
    <mergeCell ref="A91:B91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4:B54"/>
    <mergeCell ref="E54:F54"/>
    <mergeCell ref="A55:B55"/>
    <mergeCell ref="E55:F55"/>
    <mergeCell ref="A56:B56"/>
    <mergeCell ref="A58:B58"/>
    <mergeCell ref="A51:B51"/>
    <mergeCell ref="E51:F51"/>
    <mergeCell ref="A52:B52"/>
    <mergeCell ref="E52:F52"/>
    <mergeCell ref="A53:B53"/>
    <mergeCell ref="E53:F53"/>
    <mergeCell ref="A48:B48"/>
    <mergeCell ref="E48:F48"/>
    <mergeCell ref="G48:G49"/>
    <mergeCell ref="A49:B49"/>
    <mergeCell ref="E49:F49"/>
    <mergeCell ref="A50:B50"/>
    <mergeCell ref="E50:F50"/>
    <mergeCell ref="A45:B45"/>
    <mergeCell ref="E45:F45"/>
    <mergeCell ref="A46:B46"/>
    <mergeCell ref="E46:F46"/>
    <mergeCell ref="G46:G47"/>
    <mergeCell ref="A47:B47"/>
    <mergeCell ref="E47:F47"/>
    <mergeCell ref="A42:B42"/>
    <mergeCell ref="E42:F42"/>
    <mergeCell ref="I42:J42"/>
    <mergeCell ref="A43:B43"/>
    <mergeCell ref="E43:F43"/>
    <mergeCell ref="A44:B44"/>
    <mergeCell ref="E44:F44"/>
    <mergeCell ref="A39:B40"/>
    <mergeCell ref="C39:C40"/>
    <mergeCell ref="E39:F39"/>
    <mergeCell ref="I39:J39"/>
    <mergeCell ref="E40:F40"/>
    <mergeCell ref="G40:G41"/>
    <mergeCell ref="I40:J40"/>
    <mergeCell ref="A41:B41"/>
    <mergeCell ref="E41:F41"/>
    <mergeCell ref="I41:J41"/>
    <mergeCell ref="E35:F35"/>
    <mergeCell ref="I35:J35"/>
    <mergeCell ref="A36:C38"/>
    <mergeCell ref="E36:F36"/>
    <mergeCell ref="I36:J36"/>
    <mergeCell ref="E37:F37"/>
    <mergeCell ref="I37:J37"/>
    <mergeCell ref="E38:F38"/>
    <mergeCell ref="G38:G39"/>
    <mergeCell ref="I38:J38"/>
    <mergeCell ref="E32:F32"/>
    <mergeCell ref="I32:J32"/>
    <mergeCell ref="E33:F33"/>
    <mergeCell ref="I33:J33"/>
    <mergeCell ref="E34:F34"/>
    <mergeCell ref="I34:J34"/>
    <mergeCell ref="I29:J29"/>
    <mergeCell ref="E30:F30"/>
    <mergeCell ref="G30:G31"/>
    <mergeCell ref="I30:J30"/>
    <mergeCell ref="E31:F31"/>
    <mergeCell ref="I31:J31"/>
    <mergeCell ref="E26:F26"/>
    <mergeCell ref="I26:J26"/>
    <mergeCell ref="A27:C28"/>
    <mergeCell ref="E27:F27"/>
    <mergeCell ref="I27:J27"/>
    <mergeCell ref="E28:F28"/>
    <mergeCell ref="G28:G29"/>
    <mergeCell ref="I28:J28"/>
    <mergeCell ref="A29:C30"/>
    <mergeCell ref="E29:F29"/>
    <mergeCell ref="A24:C25"/>
    <mergeCell ref="E24:F24"/>
    <mergeCell ref="G24:G25"/>
    <mergeCell ref="I24:J24"/>
    <mergeCell ref="E25:F25"/>
    <mergeCell ref="I25:J25"/>
    <mergeCell ref="A20:C21"/>
    <mergeCell ref="E20:F21"/>
    <mergeCell ref="G20:G21"/>
    <mergeCell ref="I20:J20"/>
    <mergeCell ref="I21:J21"/>
    <mergeCell ref="A22:C23"/>
    <mergeCell ref="E22:F22"/>
    <mergeCell ref="I22:J22"/>
    <mergeCell ref="E23:F23"/>
    <mergeCell ref="I23:J23"/>
    <mergeCell ref="A16:C17"/>
    <mergeCell ref="E16:F16"/>
    <mergeCell ref="I16:J16"/>
    <mergeCell ref="E17:F17"/>
    <mergeCell ref="I17:J17"/>
    <mergeCell ref="A18:C19"/>
    <mergeCell ref="E18:F19"/>
    <mergeCell ref="G18:G19"/>
    <mergeCell ref="I18:J18"/>
    <mergeCell ref="I19:J19"/>
    <mergeCell ref="A1:C1"/>
    <mergeCell ref="A2:C2"/>
    <mergeCell ref="A3:C3"/>
    <mergeCell ref="A4:C4"/>
    <mergeCell ref="A14:C15"/>
    <mergeCell ref="E14:F14"/>
    <mergeCell ref="I14:J14"/>
    <mergeCell ref="E15:F15"/>
    <mergeCell ref="I15:J15"/>
    <mergeCell ref="A7:C9"/>
    <mergeCell ref="E7:G11"/>
    <mergeCell ref="I7:K10"/>
    <mergeCell ref="A10:C11"/>
    <mergeCell ref="I11:J11"/>
    <mergeCell ref="A12:C13"/>
    <mergeCell ref="E12:F12"/>
    <mergeCell ref="I12:J12"/>
    <mergeCell ref="E13:F13"/>
    <mergeCell ref="I13:J13"/>
  </mergeCells>
  <pageMargins left="0.7" right="0.7" top="0.75" bottom="0.75" header="0.3" footer="0.3"/>
  <picture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6279-B8EA-4E4C-9A0E-74C8CDC13C65}">
  <dimension ref="A1:M42"/>
  <sheetViews>
    <sheetView showGridLines="0" zoomScale="71" zoomScaleNormal="71" workbookViewId="0">
      <selection activeCell="A9" sqref="A9:A18"/>
    </sheetView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13" x14ac:dyDescent="0.3">
      <c r="A1" s="268" t="s">
        <v>660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2"/>
      <c r="C2" s="2"/>
      <c r="D2" s="2"/>
      <c r="E2" s="2"/>
      <c r="F2" s="2"/>
      <c r="G2" s="4"/>
      <c r="H2" s="2"/>
      <c r="I2" s="2"/>
      <c r="J2" s="2"/>
      <c r="K2" s="2"/>
    </row>
    <row r="3" spans="1:13" x14ac:dyDescent="0.3">
      <c r="A3" s="26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3">
      <c r="A5" s="3"/>
      <c r="B5" s="3"/>
      <c r="C5" s="3"/>
      <c r="D5" s="2"/>
      <c r="E5" s="2"/>
      <c r="F5" s="2"/>
      <c r="G5" s="2"/>
      <c r="H5" s="2"/>
      <c r="I5" s="2"/>
      <c r="J5" s="2"/>
      <c r="K5" s="2"/>
    </row>
    <row r="6" spans="1:13" x14ac:dyDescent="0.3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</row>
    <row r="7" spans="1:13" ht="15" customHeight="1" x14ac:dyDescent="0.3">
      <c r="A7" s="288" t="s">
        <v>107</v>
      </c>
      <c r="B7" s="288" t="s">
        <v>108</v>
      </c>
      <c r="C7" s="288" t="s">
        <v>109</v>
      </c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288"/>
      <c r="B8" s="288"/>
      <c r="C8" s="288"/>
      <c r="D8" s="2"/>
      <c r="E8" s="2"/>
      <c r="F8" s="2"/>
      <c r="G8" s="2"/>
      <c r="H8" s="2"/>
      <c r="I8" s="2"/>
      <c r="J8" s="2"/>
      <c r="K8" s="2"/>
    </row>
    <row r="9" spans="1:13" ht="20.25" customHeight="1" x14ac:dyDescent="0.3">
      <c r="A9" s="300" t="s">
        <v>90</v>
      </c>
      <c r="B9" s="302" t="s">
        <v>61</v>
      </c>
      <c r="C9" s="303" t="s">
        <v>334</v>
      </c>
      <c r="D9" s="2"/>
      <c r="E9" s="2"/>
      <c r="F9" s="2"/>
      <c r="G9" s="2"/>
      <c r="H9" s="2"/>
      <c r="I9" s="2"/>
      <c r="J9" s="2"/>
      <c r="K9" s="2"/>
      <c r="M9" s="1"/>
    </row>
    <row r="10" spans="1:13" ht="20.25" customHeight="1" x14ac:dyDescent="0.3">
      <c r="A10" s="301"/>
      <c r="B10" s="302"/>
      <c r="C10" s="303"/>
      <c r="D10" s="2"/>
      <c r="E10" s="2"/>
      <c r="F10" s="2"/>
      <c r="G10" s="2"/>
      <c r="H10" s="2"/>
      <c r="I10" s="2"/>
      <c r="J10" s="2"/>
      <c r="K10" s="2"/>
    </row>
    <row r="11" spans="1:13" ht="15" customHeight="1" x14ac:dyDescent="0.3">
      <c r="A11" s="302" t="s">
        <v>91</v>
      </c>
      <c r="B11" s="302" t="s">
        <v>128</v>
      </c>
      <c r="C11" s="302">
        <v>7</v>
      </c>
      <c r="D11" s="2"/>
      <c r="E11" s="2"/>
      <c r="F11" s="2"/>
      <c r="G11" s="2"/>
      <c r="H11" s="2"/>
      <c r="I11" s="2"/>
      <c r="J11" s="2"/>
      <c r="K11" s="2"/>
    </row>
    <row r="12" spans="1:13" ht="15" customHeight="1" x14ac:dyDescent="0.3">
      <c r="A12" s="302"/>
      <c r="B12" s="302"/>
      <c r="C12" s="302"/>
      <c r="D12" s="2"/>
      <c r="E12" s="2"/>
      <c r="F12" s="2"/>
      <c r="G12" s="2"/>
      <c r="H12" s="2"/>
      <c r="I12" s="2"/>
      <c r="J12" s="2"/>
      <c r="K12" s="2"/>
    </row>
    <row r="13" spans="1:13" ht="15" customHeight="1" x14ac:dyDescent="0.3">
      <c r="A13" s="300" t="s">
        <v>92</v>
      </c>
      <c r="B13" s="304" t="s">
        <v>95</v>
      </c>
      <c r="C13" s="302" t="s">
        <v>335</v>
      </c>
      <c r="D13" s="2"/>
      <c r="E13" s="2"/>
      <c r="F13" s="2"/>
      <c r="G13" s="2"/>
      <c r="H13" s="2"/>
      <c r="I13" s="2"/>
      <c r="J13" s="2"/>
      <c r="K13" s="2"/>
    </row>
    <row r="14" spans="1:13" ht="11.25" customHeight="1" x14ac:dyDescent="0.3">
      <c r="A14" s="301"/>
      <c r="B14" s="305"/>
      <c r="C14" s="302"/>
      <c r="D14" s="2"/>
      <c r="E14" s="2"/>
      <c r="F14" s="2"/>
      <c r="G14" s="2"/>
      <c r="H14" s="2"/>
      <c r="I14" s="2"/>
      <c r="J14" s="2"/>
      <c r="K14" s="2"/>
    </row>
    <row r="15" spans="1:13" x14ac:dyDescent="0.3">
      <c r="A15" s="276" t="s">
        <v>93</v>
      </c>
      <c r="B15" s="302" t="s">
        <v>96</v>
      </c>
      <c r="C15" s="302" t="s">
        <v>336</v>
      </c>
      <c r="D15" s="2"/>
      <c r="E15" s="2"/>
      <c r="F15" s="2"/>
      <c r="G15" s="2"/>
      <c r="H15" s="2"/>
      <c r="I15" s="2"/>
      <c r="J15" s="2"/>
      <c r="K15" s="2"/>
    </row>
    <row r="16" spans="1:13" ht="27.75" customHeight="1" x14ac:dyDescent="0.3">
      <c r="A16" s="276"/>
      <c r="B16" s="302"/>
      <c r="C16" s="302"/>
      <c r="D16" s="2"/>
      <c r="E16" s="2"/>
      <c r="F16" s="2"/>
      <c r="G16" s="2"/>
      <c r="H16" s="2"/>
      <c r="I16" s="2"/>
      <c r="J16" s="2"/>
      <c r="K16" s="2"/>
    </row>
    <row r="17" spans="1:11" ht="15" customHeight="1" x14ac:dyDescent="0.3">
      <c r="A17" s="302" t="s">
        <v>94</v>
      </c>
      <c r="B17" s="300" t="s">
        <v>2</v>
      </c>
      <c r="C17" s="302" t="s">
        <v>337</v>
      </c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300"/>
      <c r="B18" s="306"/>
      <c r="C18" s="300"/>
      <c r="D18" s="2"/>
      <c r="E18" s="2"/>
      <c r="F18" s="2"/>
      <c r="G18" s="2"/>
      <c r="H18" s="2"/>
      <c r="I18" s="2"/>
      <c r="J18" s="2"/>
      <c r="K18" s="2"/>
    </row>
    <row r="19" spans="1:11" x14ac:dyDescent="0.3">
      <c r="A19" s="280"/>
      <c r="B19" s="280"/>
      <c r="C19" s="280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80"/>
      <c r="B20" s="280"/>
      <c r="C20" s="280"/>
      <c r="D20" s="2"/>
      <c r="E20" s="2"/>
      <c r="F20" s="2"/>
      <c r="G20" s="2"/>
      <c r="H20" s="2"/>
      <c r="I20" s="2"/>
      <c r="J20" s="2"/>
      <c r="K20" s="2"/>
    </row>
    <row r="21" spans="1:11" ht="15" customHeight="1" x14ac:dyDescent="0.3">
      <c r="A21" s="280"/>
      <c r="B21" s="280"/>
      <c r="C21" s="280"/>
      <c r="D21" s="2"/>
      <c r="E21" s="2"/>
      <c r="F21" s="2"/>
      <c r="G21" s="2"/>
      <c r="H21" s="2"/>
      <c r="I21" s="2"/>
      <c r="J21" s="2"/>
      <c r="K21" s="2"/>
    </row>
    <row r="22" spans="1:11" ht="15" customHeight="1" x14ac:dyDescent="0.3">
      <c r="A22" s="280"/>
      <c r="B22" s="280"/>
      <c r="C22" s="280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80"/>
      <c r="B23" s="280"/>
      <c r="C23" s="280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80"/>
      <c r="B24" s="280"/>
      <c r="C24" s="280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80"/>
      <c r="B25" s="280"/>
      <c r="C25" s="280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80"/>
      <c r="B26" s="280"/>
      <c r="C26" s="280"/>
      <c r="D26" s="2"/>
      <c r="E26" s="2"/>
      <c r="F26" s="2"/>
      <c r="G26" s="2"/>
      <c r="H26" s="2"/>
      <c r="I26" s="2"/>
      <c r="J26" s="2"/>
      <c r="K26" s="2"/>
    </row>
    <row r="27" spans="1:11" ht="15" customHeight="1" x14ac:dyDescent="0.3">
      <c r="A27" s="280"/>
      <c r="B27" s="280"/>
      <c r="C27" s="280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80"/>
      <c r="B28" s="280"/>
      <c r="C28" s="280"/>
      <c r="D28" s="2"/>
      <c r="E28" s="2"/>
      <c r="F28" s="2"/>
      <c r="G28" s="2"/>
      <c r="H28" s="2"/>
      <c r="I28" s="2"/>
      <c r="J28" s="2"/>
      <c r="K28" s="2"/>
    </row>
    <row r="29" spans="1:11" ht="15" customHeight="1" x14ac:dyDescent="0.3">
      <c r="A29" s="280"/>
      <c r="B29" s="280"/>
      <c r="C29" s="280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3">
      <c r="A30" s="280"/>
      <c r="B30" s="280"/>
      <c r="C30" s="280"/>
      <c r="D30" s="2"/>
      <c r="E30" s="2"/>
      <c r="F30" s="2"/>
      <c r="G30" s="2"/>
      <c r="H30" s="2"/>
      <c r="I30" s="2"/>
      <c r="J30" s="2"/>
      <c r="K30" s="2"/>
    </row>
    <row r="31" spans="1:11" ht="15" customHeight="1" x14ac:dyDescent="0.3">
      <c r="A31" s="280"/>
      <c r="B31" s="280"/>
      <c r="C31" s="280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3">
      <c r="A32" s="280"/>
      <c r="B32" s="280"/>
      <c r="C32" s="280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">
      <c r="A33" s="280"/>
      <c r="B33" s="280"/>
      <c r="C33" s="280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">
      <c r="A34" s="280"/>
      <c r="B34" s="280"/>
      <c r="C34" s="280"/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3">
      <c r="A35" s="280"/>
      <c r="B35" s="280"/>
      <c r="C35" s="280"/>
      <c r="D35" s="2"/>
      <c r="E35" s="2"/>
      <c r="F35" s="2"/>
      <c r="G35" s="2"/>
      <c r="H35" s="2"/>
      <c r="I35" s="2"/>
      <c r="J35" s="2"/>
      <c r="K35" s="2"/>
    </row>
    <row r="36" spans="1:11" ht="15" customHeight="1" x14ac:dyDescent="0.3">
      <c r="A36" s="280"/>
      <c r="B36" s="280"/>
      <c r="C36" s="280"/>
      <c r="D36" s="2"/>
      <c r="E36" s="2"/>
      <c r="F36" s="2"/>
      <c r="G36" s="2"/>
      <c r="H36" s="2"/>
      <c r="I36" s="2"/>
      <c r="J36" s="2"/>
      <c r="K36" s="2"/>
    </row>
    <row r="37" spans="1:11" ht="13.5" customHeight="1" x14ac:dyDescent="0.3">
      <c r="A37" s="280"/>
      <c r="B37" s="280"/>
      <c r="C37" s="280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80"/>
      <c r="B38" s="280"/>
      <c r="C38" s="280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50">
    <mergeCell ref="A37:A38"/>
    <mergeCell ref="B37:B38"/>
    <mergeCell ref="C37:C38"/>
    <mergeCell ref="A33:A34"/>
    <mergeCell ref="B33:B34"/>
    <mergeCell ref="C33:C34"/>
    <mergeCell ref="A35:A36"/>
    <mergeCell ref="B35:B36"/>
    <mergeCell ref="C35:C36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B1:E1"/>
    <mergeCell ref="A1:A4"/>
    <mergeCell ref="A7:A8"/>
    <mergeCell ref="B7:B8"/>
    <mergeCell ref="C7:C8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C6C3F-39AE-4FFE-A195-FC054E3AC266}">
  <dimension ref="A1:M40"/>
  <sheetViews>
    <sheetView showGridLines="0" zoomScale="55" zoomScaleNormal="55" workbookViewId="0">
      <selection activeCell="A9" sqref="A9:A22"/>
    </sheetView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13" x14ac:dyDescent="0.3">
      <c r="A1" s="268" t="s">
        <v>666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2"/>
      <c r="C2" s="2"/>
      <c r="D2" s="2"/>
      <c r="E2" s="2"/>
      <c r="F2" s="2"/>
      <c r="G2" s="4"/>
      <c r="H2" s="2"/>
      <c r="I2" s="2"/>
      <c r="J2" s="2"/>
      <c r="K2" s="2"/>
    </row>
    <row r="3" spans="1:13" x14ac:dyDescent="0.3">
      <c r="A3" s="26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3">
      <c r="A5" s="3"/>
      <c r="B5" s="3"/>
      <c r="C5" s="3"/>
      <c r="D5" s="2"/>
      <c r="E5" s="2"/>
      <c r="F5" s="2"/>
      <c r="G5" s="2"/>
      <c r="H5" s="2"/>
      <c r="I5" s="2"/>
      <c r="J5" s="2"/>
      <c r="K5" s="2"/>
    </row>
    <row r="6" spans="1:13" x14ac:dyDescent="0.3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</row>
    <row r="7" spans="1:13" ht="15" customHeight="1" x14ac:dyDescent="0.3">
      <c r="A7" s="288" t="s">
        <v>107</v>
      </c>
      <c r="B7" s="288" t="s">
        <v>108</v>
      </c>
      <c r="C7" s="288" t="s">
        <v>109</v>
      </c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288"/>
      <c r="B8" s="288"/>
      <c r="C8" s="288"/>
      <c r="D8" s="2"/>
      <c r="E8" s="2"/>
      <c r="F8" s="2"/>
      <c r="G8" s="2"/>
      <c r="H8" s="2"/>
      <c r="I8" s="2"/>
      <c r="J8" s="2"/>
      <c r="K8" s="2"/>
    </row>
    <row r="9" spans="1:13" ht="32.25" customHeight="1" x14ac:dyDescent="0.3">
      <c r="A9" s="261" t="s">
        <v>100</v>
      </c>
      <c r="B9" s="32" t="s">
        <v>2</v>
      </c>
      <c r="C9" s="279" t="s">
        <v>330</v>
      </c>
      <c r="D9" s="2"/>
      <c r="E9" s="2"/>
      <c r="F9" s="2"/>
      <c r="G9" s="2"/>
      <c r="H9" s="2"/>
      <c r="I9" s="2"/>
      <c r="J9" s="2"/>
      <c r="K9" s="2"/>
      <c r="M9" s="1"/>
    </row>
    <row r="10" spans="1:13" ht="31.5" customHeight="1" x14ac:dyDescent="0.3">
      <c r="A10" s="262"/>
      <c r="B10" s="33" t="s">
        <v>103</v>
      </c>
      <c r="C10" s="279"/>
      <c r="D10" s="2"/>
      <c r="E10" s="2"/>
      <c r="F10" s="2"/>
      <c r="G10" s="2"/>
      <c r="H10" s="2"/>
      <c r="I10" s="2"/>
      <c r="J10" s="2"/>
      <c r="K10" s="2"/>
    </row>
    <row r="11" spans="1:13" ht="22.5" customHeight="1" x14ac:dyDescent="0.3">
      <c r="A11" s="261" t="s">
        <v>184</v>
      </c>
      <c r="B11" s="261" t="s">
        <v>128</v>
      </c>
      <c r="C11" s="276">
        <v>13</v>
      </c>
      <c r="D11" s="2"/>
      <c r="E11" s="2"/>
      <c r="F11" s="2"/>
      <c r="G11" s="2"/>
      <c r="H11" s="2"/>
      <c r="I11" s="2"/>
      <c r="J11" s="2"/>
      <c r="K11" s="2"/>
    </row>
    <row r="12" spans="1:13" ht="22.5" customHeight="1" x14ac:dyDescent="0.3">
      <c r="A12" s="262"/>
      <c r="B12" s="265"/>
      <c r="C12" s="276"/>
      <c r="D12" s="2"/>
      <c r="E12" s="2"/>
      <c r="F12" s="2"/>
      <c r="G12" s="2"/>
      <c r="H12" s="2"/>
      <c r="I12" s="2"/>
      <c r="J12" s="2"/>
      <c r="K12" s="2"/>
    </row>
    <row r="13" spans="1:13" ht="24.75" customHeight="1" x14ac:dyDescent="0.3">
      <c r="A13" s="261" t="s">
        <v>97</v>
      </c>
      <c r="B13" s="29" t="s">
        <v>101</v>
      </c>
      <c r="C13" s="276" t="s">
        <v>331</v>
      </c>
      <c r="D13" s="2"/>
      <c r="E13" s="2"/>
      <c r="F13" s="2"/>
      <c r="G13" s="2"/>
      <c r="H13" s="2"/>
      <c r="I13" s="2"/>
      <c r="J13" s="2"/>
      <c r="K13" s="2"/>
    </row>
    <row r="14" spans="1:13" ht="43.5" customHeight="1" x14ac:dyDescent="0.3">
      <c r="A14" s="262"/>
      <c r="B14" s="27" t="s">
        <v>88</v>
      </c>
      <c r="C14" s="276"/>
      <c r="D14" s="2"/>
      <c r="E14" s="2"/>
      <c r="F14" s="2"/>
      <c r="G14" s="2"/>
      <c r="H14" s="2"/>
      <c r="I14" s="2"/>
      <c r="J14" s="2"/>
      <c r="K14" s="2"/>
    </row>
    <row r="15" spans="1:13" ht="30" customHeight="1" x14ac:dyDescent="0.3">
      <c r="A15" s="261" t="s">
        <v>98</v>
      </c>
      <c r="B15" s="34" t="s">
        <v>2</v>
      </c>
      <c r="C15" s="261" t="s">
        <v>332</v>
      </c>
      <c r="D15" s="2"/>
      <c r="E15" s="2"/>
      <c r="F15" s="2"/>
      <c r="G15" s="2"/>
      <c r="H15" s="2"/>
      <c r="I15" s="2"/>
      <c r="J15" s="2"/>
      <c r="K15" s="2"/>
    </row>
    <row r="16" spans="1:13" ht="23.25" customHeight="1" x14ac:dyDescent="0.3">
      <c r="A16" s="265"/>
      <c r="B16" s="34" t="s">
        <v>88</v>
      </c>
      <c r="C16" s="265"/>
      <c r="D16" s="2"/>
      <c r="E16" s="2"/>
      <c r="F16" s="2"/>
      <c r="G16" s="2"/>
      <c r="H16" s="2"/>
      <c r="I16" s="2"/>
      <c r="J16" s="2"/>
      <c r="K16" s="2"/>
    </row>
    <row r="17" spans="1:11" ht="28.5" customHeight="1" x14ac:dyDescent="0.3">
      <c r="A17" s="307"/>
      <c r="B17" s="105" t="s">
        <v>61</v>
      </c>
      <c r="C17" s="265"/>
      <c r="D17" s="2"/>
      <c r="E17" s="2"/>
      <c r="F17" s="2"/>
      <c r="G17" s="2"/>
      <c r="H17" s="2"/>
      <c r="I17" s="2"/>
      <c r="J17" s="2"/>
      <c r="K17" s="2"/>
    </row>
    <row r="18" spans="1:11" ht="24.75" customHeight="1" x14ac:dyDescent="0.3">
      <c r="A18" s="262"/>
      <c r="B18" s="108" t="s">
        <v>102</v>
      </c>
      <c r="C18" s="262"/>
      <c r="D18" s="2"/>
      <c r="E18" s="2"/>
      <c r="F18" s="2"/>
      <c r="G18" s="2"/>
      <c r="H18" s="2"/>
      <c r="I18" s="2"/>
      <c r="J18" s="2"/>
      <c r="K18" s="2"/>
    </row>
    <row r="19" spans="1:11" ht="40.5" customHeight="1" x14ac:dyDescent="0.3">
      <c r="A19" s="261" t="s">
        <v>99</v>
      </c>
      <c r="B19" s="34" t="s">
        <v>2</v>
      </c>
      <c r="C19" s="261" t="s">
        <v>333</v>
      </c>
      <c r="D19" s="2"/>
      <c r="E19" s="2"/>
      <c r="F19" s="2"/>
      <c r="G19" s="2"/>
      <c r="H19" s="2"/>
      <c r="I19" s="2"/>
      <c r="J19" s="2"/>
      <c r="K19" s="2"/>
    </row>
    <row r="20" spans="1:11" ht="31.5" customHeight="1" x14ac:dyDescent="0.3">
      <c r="A20" s="265"/>
      <c r="B20" s="34" t="s">
        <v>88</v>
      </c>
      <c r="C20" s="265"/>
      <c r="D20" s="2"/>
      <c r="E20" s="2"/>
      <c r="F20" s="2"/>
      <c r="G20" s="2"/>
      <c r="H20" s="2"/>
      <c r="I20" s="2"/>
      <c r="J20" s="2"/>
      <c r="K20" s="2"/>
    </row>
    <row r="21" spans="1:11" ht="26.25" customHeight="1" x14ac:dyDescent="0.3">
      <c r="A21" s="307"/>
      <c r="B21" s="28" t="s">
        <v>61</v>
      </c>
      <c r="C21" s="307"/>
      <c r="D21" s="2"/>
      <c r="E21" s="2"/>
      <c r="F21" s="2"/>
      <c r="G21" s="2"/>
      <c r="H21" s="2"/>
      <c r="I21" s="2"/>
      <c r="J21" s="2"/>
      <c r="K21" s="2"/>
    </row>
    <row r="22" spans="1:11" ht="30" customHeight="1" x14ac:dyDescent="0.3">
      <c r="A22" s="262"/>
      <c r="B22" s="27" t="s">
        <v>102</v>
      </c>
      <c r="C22" s="262"/>
      <c r="D22" s="2"/>
      <c r="E22" s="2"/>
      <c r="F22" s="2"/>
      <c r="G22" s="2"/>
      <c r="H22" s="2"/>
      <c r="I22" s="2"/>
      <c r="J22" s="2"/>
      <c r="K22" s="2"/>
    </row>
    <row r="23" spans="1:11" x14ac:dyDescent="0.3">
      <c r="A23" s="280"/>
      <c r="B23" s="280"/>
      <c r="C23" s="280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80"/>
      <c r="B24" s="280"/>
      <c r="C24" s="280"/>
      <c r="D24" s="2"/>
      <c r="E24" s="2"/>
      <c r="F24" s="2"/>
      <c r="G24" s="2"/>
      <c r="H24" s="2"/>
      <c r="I24" s="2"/>
      <c r="J24" s="2"/>
      <c r="K24" s="2"/>
    </row>
    <row r="25" spans="1:11" ht="15" customHeight="1" x14ac:dyDescent="0.3">
      <c r="A25" s="280"/>
      <c r="B25" s="280"/>
      <c r="C25" s="280"/>
      <c r="D25" s="2"/>
      <c r="E25" s="2"/>
      <c r="F25" s="2"/>
      <c r="G25" s="2"/>
      <c r="H25" s="2"/>
      <c r="I25" s="2"/>
      <c r="J25" s="2"/>
      <c r="K25" s="2"/>
    </row>
    <row r="26" spans="1:11" ht="15" customHeight="1" x14ac:dyDescent="0.3">
      <c r="A26" s="280"/>
      <c r="B26" s="280"/>
      <c r="C26" s="280"/>
      <c r="D26" s="2"/>
      <c r="E26" s="2"/>
      <c r="F26" s="2"/>
      <c r="G26" s="2"/>
      <c r="H26" s="2"/>
      <c r="I26" s="2"/>
      <c r="J26" s="2"/>
      <c r="K26" s="2"/>
    </row>
    <row r="27" spans="1:11" ht="15" customHeight="1" x14ac:dyDescent="0.3">
      <c r="A27" s="280"/>
      <c r="B27" s="280"/>
      <c r="C27" s="280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80"/>
      <c r="B28" s="280"/>
      <c r="C28" s="280"/>
      <c r="D28" s="2"/>
      <c r="E28" s="2"/>
      <c r="F28" s="2"/>
      <c r="G28" s="2"/>
      <c r="H28" s="2"/>
      <c r="I28" s="2"/>
      <c r="J28" s="2"/>
      <c r="K28" s="2"/>
    </row>
    <row r="29" spans="1:11" ht="15" customHeight="1" x14ac:dyDescent="0.3">
      <c r="A29" s="280"/>
      <c r="B29" s="280"/>
      <c r="C29" s="280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3">
      <c r="A30" s="280"/>
      <c r="B30" s="280"/>
      <c r="C30" s="280"/>
      <c r="D30" s="2"/>
      <c r="E30" s="2"/>
      <c r="F30" s="2"/>
      <c r="G30" s="2"/>
      <c r="H30" s="2"/>
      <c r="I30" s="2"/>
      <c r="J30" s="2"/>
      <c r="K30" s="2"/>
    </row>
    <row r="31" spans="1:11" ht="15" customHeight="1" x14ac:dyDescent="0.3">
      <c r="A31" s="280"/>
      <c r="B31" s="280"/>
      <c r="C31" s="280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3">
      <c r="A32" s="280"/>
      <c r="B32" s="280"/>
      <c r="C32" s="280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">
      <c r="A33" s="280"/>
      <c r="B33" s="280"/>
      <c r="C33" s="280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">
      <c r="A34" s="280"/>
      <c r="B34" s="280"/>
      <c r="C34" s="280"/>
      <c r="D34" s="2"/>
      <c r="E34" s="2"/>
      <c r="F34" s="2"/>
      <c r="G34" s="2"/>
      <c r="H34" s="2"/>
      <c r="I34" s="2"/>
      <c r="J34" s="2"/>
      <c r="K34" s="2"/>
    </row>
    <row r="35" spans="1:11" ht="13.5" customHeight="1" x14ac:dyDescent="0.3">
      <c r="A35" s="280"/>
      <c r="B35" s="280"/>
      <c r="C35" s="280"/>
      <c r="D35" s="2"/>
      <c r="E35" s="2"/>
      <c r="F35" s="2"/>
      <c r="G35" s="2"/>
      <c r="H35" s="2"/>
      <c r="I35" s="2"/>
      <c r="J35" s="2"/>
      <c r="K35" s="2"/>
    </row>
    <row r="36" spans="1:11" x14ac:dyDescent="0.3">
      <c r="A36" s="280"/>
      <c r="B36" s="280"/>
      <c r="C36" s="280"/>
      <c r="D36" s="2"/>
      <c r="E36" s="2"/>
      <c r="F36" s="2"/>
      <c r="G36" s="2"/>
      <c r="H36" s="2"/>
      <c r="I36" s="2"/>
      <c r="J36" s="2"/>
      <c r="K36" s="2"/>
    </row>
    <row r="37" spans="1:11" x14ac:dyDescent="0.3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37">
    <mergeCell ref="A35:A36"/>
    <mergeCell ref="B35:B36"/>
    <mergeCell ref="C35:C36"/>
    <mergeCell ref="A15:A18"/>
    <mergeCell ref="C15:C18"/>
    <mergeCell ref="A19:A22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C19:C22"/>
    <mergeCell ref="A11:A12"/>
    <mergeCell ref="B11:B12"/>
    <mergeCell ref="C11:C12"/>
    <mergeCell ref="A13:A14"/>
    <mergeCell ref="C13:C14"/>
    <mergeCell ref="A9:A10"/>
    <mergeCell ref="C9:C10"/>
    <mergeCell ref="B1:E1"/>
    <mergeCell ref="A1:A4"/>
    <mergeCell ref="A7:A8"/>
    <mergeCell ref="B7:B8"/>
    <mergeCell ref="C7:C8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5E898-AB20-49A3-A908-E24319DBBCF7}">
  <dimension ref="A1:M152"/>
  <sheetViews>
    <sheetView showGridLines="0" zoomScale="42" zoomScaleNormal="42" workbookViewId="0">
      <selection sqref="A1:A4"/>
    </sheetView>
  </sheetViews>
  <sheetFormatPr baseColWidth="10" defaultRowHeight="51" customHeight="1" x14ac:dyDescent="0.3"/>
  <cols>
    <col min="1" max="1" width="91.6640625" customWidth="1"/>
    <col min="2" max="2" width="78.6640625" customWidth="1"/>
    <col min="3" max="3" width="21.6640625" customWidth="1"/>
  </cols>
  <sheetData>
    <row r="1" spans="1:13" ht="34.5" customHeight="1" x14ac:dyDescent="0.3">
      <c r="A1" s="268" t="s">
        <v>643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ht="8.25" customHeight="1" x14ac:dyDescent="0.3">
      <c r="A2" s="269"/>
      <c r="B2" s="2"/>
      <c r="C2" s="2"/>
      <c r="D2" s="2"/>
      <c r="E2" s="2"/>
      <c r="F2" s="2"/>
      <c r="G2" s="4"/>
      <c r="H2" s="2"/>
      <c r="I2" s="2"/>
      <c r="J2" s="2"/>
      <c r="K2" s="2"/>
    </row>
    <row r="3" spans="1:13" ht="18.75" customHeight="1" x14ac:dyDescent="0.3">
      <c r="A3" s="26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18.75" customHeight="1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s="2" customFormat="1" ht="51" customHeight="1" x14ac:dyDescent="0.3">
      <c r="B5" s="3"/>
      <c r="C5" s="3"/>
    </row>
    <row r="6" spans="1:13" ht="40.5" customHeight="1" x14ac:dyDescent="0.85">
      <c r="A6" s="312" t="s">
        <v>278</v>
      </c>
      <c r="B6" s="313"/>
      <c r="C6" s="99"/>
      <c r="D6" s="2"/>
      <c r="E6" s="2"/>
      <c r="F6" s="2"/>
      <c r="G6" s="2"/>
      <c r="H6" s="2"/>
      <c r="I6" s="2"/>
      <c r="J6" s="2"/>
      <c r="K6" s="2"/>
      <c r="L6" s="2"/>
    </row>
    <row r="7" spans="1:13" ht="51" customHeight="1" x14ac:dyDescent="0.3">
      <c r="A7" s="309" t="s">
        <v>255</v>
      </c>
      <c r="B7" s="311" t="s">
        <v>108</v>
      </c>
      <c r="C7" s="309" t="s">
        <v>179</v>
      </c>
      <c r="D7" s="2"/>
      <c r="E7" s="2"/>
      <c r="F7" s="2"/>
      <c r="G7" s="2"/>
      <c r="H7" s="2"/>
      <c r="I7" s="2"/>
      <c r="J7" s="2"/>
      <c r="K7" s="2"/>
      <c r="L7" s="2"/>
    </row>
    <row r="8" spans="1:13" ht="16.5" customHeight="1" x14ac:dyDescent="0.3">
      <c r="A8" s="310"/>
      <c r="B8" s="309"/>
      <c r="C8" s="310"/>
      <c r="D8" s="2"/>
      <c r="E8" s="2"/>
      <c r="F8" s="2"/>
      <c r="G8" s="2"/>
      <c r="H8" s="2"/>
      <c r="I8" s="2"/>
      <c r="J8" s="2"/>
      <c r="K8" s="2"/>
    </row>
    <row r="9" spans="1:13" ht="51" customHeight="1" x14ac:dyDescent="0.3">
      <c r="A9" s="261" t="s">
        <v>258</v>
      </c>
      <c r="B9" s="261" t="s">
        <v>256</v>
      </c>
      <c r="C9" s="308"/>
      <c r="D9" s="2"/>
      <c r="E9" s="2"/>
      <c r="F9" s="2"/>
      <c r="G9" s="2"/>
      <c r="H9" s="2"/>
      <c r="I9" s="2"/>
      <c r="J9" s="2"/>
      <c r="K9" s="2"/>
      <c r="M9" s="1"/>
    </row>
    <row r="10" spans="1:13" ht="51" customHeight="1" x14ac:dyDescent="0.3">
      <c r="A10" s="262"/>
      <c r="B10" s="262"/>
      <c r="C10" s="279"/>
      <c r="D10" s="2"/>
      <c r="E10" s="2"/>
      <c r="F10" s="2"/>
      <c r="G10" s="2"/>
      <c r="H10" s="2"/>
      <c r="J10" s="2"/>
      <c r="K10" s="2"/>
    </row>
    <row r="11" spans="1:13" ht="51" customHeight="1" x14ac:dyDescent="0.3">
      <c r="A11" s="261" t="s">
        <v>257</v>
      </c>
      <c r="B11" s="261" t="s">
        <v>681</v>
      </c>
      <c r="C11" s="316"/>
      <c r="D11" s="2"/>
      <c r="E11" s="2"/>
      <c r="F11" s="2"/>
      <c r="G11" s="2"/>
    </row>
    <row r="12" spans="1:13" ht="51" customHeight="1" x14ac:dyDescent="0.3">
      <c r="A12" s="262"/>
      <c r="B12" s="262"/>
      <c r="C12" s="317"/>
      <c r="D12" s="2"/>
      <c r="E12" s="2"/>
      <c r="F12" s="2"/>
      <c r="G12" s="2"/>
    </row>
    <row r="13" spans="1:13" ht="51" customHeight="1" x14ac:dyDescent="0.3">
      <c r="A13" s="261" t="s">
        <v>259</v>
      </c>
      <c r="B13" s="261" t="s">
        <v>673</v>
      </c>
      <c r="C13" s="308"/>
      <c r="D13" s="2"/>
      <c r="E13" s="2"/>
      <c r="F13" s="2"/>
      <c r="G13" s="2"/>
    </row>
    <row r="14" spans="1:13" ht="51" customHeight="1" x14ac:dyDescent="0.3">
      <c r="A14" s="262"/>
      <c r="B14" s="262"/>
      <c r="C14" s="279"/>
      <c r="D14" s="2"/>
      <c r="E14" s="2"/>
      <c r="F14" s="2"/>
      <c r="G14" s="2"/>
    </row>
    <row r="15" spans="1:13" ht="51" customHeight="1" x14ac:dyDescent="0.3">
      <c r="A15" s="261" t="s">
        <v>260</v>
      </c>
      <c r="B15" s="261" t="s">
        <v>261</v>
      </c>
      <c r="C15" s="308"/>
      <c r="D15" s="2"/>
      <c r="E15" s="2"/>
      <c r="F15" s="2"/>
      <c r="G15" s="2"/>
    </row>
    <row r="16" spans="1:13" ht="51" customHeight="1" x14ac:dyDescent="0.3">
      <c r="A16" s="262"/>
      <c r="B16" s="262"/>
      <c r="C16" s="279"/>
      <c r="D16" s="2"/>
      <c r="E16" s="2"/>
      <c r="F16" s="2"/>
      <c r="G16" s="2"/>
    </row>
    <row r="17" spans="1:11" ht="51" customHeight="1" x14ac:dyDescent="0.3">
      <c r="A17" s="261" t="s">
        <v>262</v>
      </c>
      <c r="B17" s="261" t="s">
        <v>264</v>
      </c>
      <c r="C17" s="308"/>
      <c r="D17" s="2"/>
      <c r="E17" s="2"/>
      <c r="F17" s="2"/>
      <c r="G17" s="2"/>
    </row>
    <row r="18" spans="1:11" ht="51" customHeight="1" x14ac:dyDescent="0.3">
      <c r="A18" s="262"/>
      <c r="B18" s="262"/>
      <c r="C18" s="279"/>
      <c r="D18" s="2"/>
      <c r="E18" s="2"/>
      <c r="F18" s="2"/>
      <c r="G18" s="2"/>
    </row>
    <row r="19" spans="1:11" ht="51" customHeight="1" x14ac:dyDescent="0.3">
      <c r="A19" s="314" t="s">
        <v>268</v>
      </c>
      <c r="B19" s="261" t="s">
        <v>267</v>
      </c>
      <c r="C19" s="261"/>
      <c r="D19" s="2"/>
      <c r="E19" s="2"/>
      <c r="F19" s="2"/>
      <c r="G19" s="2"/>
      <c r="H19" s="2"/>
      <c r="I19" s="2"/>
      <c r="J19" s="2"/>
      <c r="K19" s="2"/>
    </row>
    <row r="20" spans="1:11" ht="34.5" customHeight="1" x14ac:dyDescent="0.3">
      <c r="A20" s="315"/>
      <c r="B20" s="265"/>
      <c r="C20" s="265"/>
      <c r="D20" s="2"/>
      <c r="E20" s="2"/>
      <c r="F20" s="2"/>
      <c r="G20" s="2"/>
      <c r="H20" s="2"/>
      <c r="I20" s="2"/>
      <c r="J20" s="2"/>
      <c r="K20" s="2"/>
    </row>
    <row r="21" spans="1:11" ht="26.25" customHeight="1" x14ac:dyDescent="0.3">
      <c r="A21" s="315"/>
      <c r="B21" s="262"/>
      <c r="C21" s="265"/>
      <c r="D21" s="2"/>
      <c r="E21" s="2"/>
      <c r="F21" s="2"/>
      <c r="G21" s="2"/>
      <c r="H21" s="2"/>
      <c r="I21" s="2"/>
      <c r="J21" s="2"/>
      <c r="K21" s="2"/>
    </row>
    <row r="22" spans="1:11" ht="51" customHeight="1" x14ac:dyDescent="0.3">
      <c r="A22" s="276" t="s">
        <v>269</v>
      </c>
      <c r="B22" s="261" t="s">
        <v>270</v>
      </c>
      <c r="C22" s="308"/>
      <c r="D22" s="2"/>
      <c r="E22" s="2"/>
      <c r="F22" s="2"/>
      <c r="G22" s="2"/>
    </row>
    <row r="23" spans="1:11" ht="51" customHeight="1" x14ac:dyDescent="0.3">
      <c r="A23" s="276"/>
      <c r="B23" s="262"/>
      <c r="C23" s="279"/>
      <c r="D23" s="2"/>
      <c r="E23" s="2"/>
      <c r="F23" s="2"/>
      <c r="G23" s="2"/>
    </row>
    <row r="24" spans="1:11" ht="51" customHeight="1" x14ac:dyDescent="0.3">
      <c r="A24" s="276" t="s">
        <v>271</v>
      </c>
      <c r="B24" s="261" t="s">
        <v>682</v>
      </c>
      <c r="C24" s="308"/>
      <c r="D24" s="2"/>
      <c r="E24" s="2"/>
      <c r="F24" s="2"/>
      <c r="G24" s="2"/>
    </row>
    <row r="25" spans="1:11" ht="51" customHeight="1" x14ac:dyDescent="0.3">
      <c r="A25" s="276"/>
      <c r="B25" s="262"/>
      <c r="C25" s="279"/>
      <c r="D25" s="2"/>
      <c r="E25" s="2"/>
      <c r="F25" s="2"/>
      <c r="G25" s="2"/>
    </row>
    <row r="26" spans="1:11" ht="51" customHeight="1" x14ac:dyDescent="0.3">
      <c r="A26" s="276" t="s">
        <v>272</v>
      </c>
      <c r="B26" s="261" t="s">
        <v>273</v>
      </c>
      <c r="C26" s="308"/>
      <c r="D26" s="2"/>
      <c r="E26" s="2"/>
      <c r="F26" s="2"/>
      <c r="G26" s="2"/>
    </row>
    <row r="27" spans="1:11" ht="41.25" customHeight="1" x14ac:dyDescent="0.3">
      <c r="A27" s="276"/>
      <c r="B27" s="262"/>
      <c r="C27" s="279"/>
      <c r="D27" s="2"/>
      <c r="E27" s="2"/>
      <c r="F27" s="2"/>
      <c r="G27" s="2"/>
    </row>
    <row r="28" spans="1:11" ht="34.5" customHeight="1" x14ac:dyDescent="0.3">
      <c r="A28" s="276" t="s">
        <v>274</v>
      </c>
      <c r="B28" s="261" t="s">
        <v>275</v>
      </c>
      <c r="C28" s="308"/>
      <c r="D28" s="2"/>
      <c r="E28" s="2"/>
      <c r="F28" s="2"/>
      <c r="G28" s="2"/>
    </row>
    <row r="29" spans="1:11" ht="48" customHeight="1" x14ac:dyDescent="0.3">
      <c r="A29" s="276"/>
      <c r="B29" s="262"/>
      <c r="C29" s="279"/>
      <c r="D29" s="2"/>
      <c r="E29" s="2"/>
      <c r="F29" s="2"/>
      <c r="G29" s="2"/>
    </row>
    <row r="30" spans="1:11" ht="41.25" customHeight="1" x14ac:dyDescent="0.3">
      <c r="A30" s="276" t="s">
        <v>276</v>
      </c>
      <c r="B30" s="261" t="s">
        <v>277</v>
      </c>
      <c r="C30" s="308"/>
      <c r="D30" s="2"/>
      <c r="E30" s="2"/>
      <c r="F30" s="2"/>
      <c r="G30" s="2"/>
    </row>
    <row r="31" spans="1:11" ht="38.25" customHeight="1" x14ac:dyDescent="0.3">
      <c r="A31" s="276"/>
      <c r="B31" s="262"/>
      <c r="C31" s="279"/>
      <c r="D31" s="2"/>
      <c r="E31" s="2"/>
      <c r="F31" s="2"/>
      <c r="G31" s="2"/>
    </row>
    <row r="32" spans="1:11" ht="51" customHeight="1" x14ac:dyDescent="0.3">
      <c r="A32" s="2"/>
      <c r="B32" s="2"/>
      <c r="C32" s="2"/>
      <c r="D32" s="2"/>
      <c r="E32" s="2"/>
      <c r="F32" s="2"/>
      <c r="G32" s="2"/>
    </row>
    <row r="33" spans="1:7" ht="51" customHeight="1" x14ac:dyDescent="0.3">
      <c r="A33" s="2"/>
      <c r="B33" s="2"/>
      <c r="C33" s="2"/>
      <c r="D33" s="2"/>
      <c r="E33" s="2"/>
      <c r="F33" s="2"/>
      <c r="G33" s="2"/>
    </row>
    <row r="34" spans="1:7" ht="51" customHeight="1" x14ac:dyDescent="0.3">
      <c r="A34" s="2"/>
      <c r="B34" s="2"/>
      <c r="C34" s="2"/>
      <c r="D34" s="2"/>
      <c r="E34" s="2"/>
      <c r="F34" s="2"/>
      <c r="G34" s="2"/>
    </row>
    <row r="35" spans="1:7" ht="51" customHeight="1" x14ac:dyDescent="0.3">
      <c r="A35" s="318" t="s">
        <v>279</v>
      </c>
      <c r="B35" s="321"/>
      <c r="C35" s="322"/>
      <c r="D35" s="2"/>
      <c r="E35" s="2"/>
      <c r="F35" s="2"/>
    </row>
    <row r="36" spans="1:7" ht="51" customHeight="1" x14ac:dyDescent="0.3">
      <c r="A36" s="267" t="s">
        <v>255</v>
      </c>
      <c r="B36" s="323" t="s">
        <v>108</v>
      </c>
      <c r="C36" s="267" t="s">
        <v>179</v>
      </c>
      <c r="D36" s="2"/>
      <c r="E36" s="2"/>
      <c r="F36" s="2"/>
      <c r="G36" s="2"/>
    </row>
    <row r="37" spans="1:7" ht="30" customHeight="1" x14ac:dyDescent="0.3">
      <c r="A37" s="288"/>
      <c r="B37" s="267"/>
      <c r="C37" s="288"/>
      <c r="D37" s="2"/>
      <c r="E37" s="2"/>
      <c r="F37" s="2"/>
      <c r="G37" s="2"/>
    </row>
    <row r="38" spans="1:7" ht="84" customHeight="1" x14ac:dyDescent="0.4">
      <c r="A38" s="73" t="s">
        <v>280</v>
      </c>
      <c r="B38" s="73" t="s">
        <v>286</v>
      </c>
      <c r="C38" s="73"/>
      <c r="D38" s="2"/>
      <c r="E38" s="2"/>
      <c r="F38" s="2"/>
      <c r="G38" s="2"/>
    </row>
    <row r="39" spans="1:7" ht="67.5" customHeight="1" x14ac:dyDescent="0.4">
      <c r="A39" s="73" t="s">
        <v>281</v>
      </c>
      <c r="B39" s="73" t="s">
        <v>282</v>
      </c>
      <c r="C39" s="73"/>
      <c r="D39" s="2"/>
      <c r="E39" s="2"/>
      <c r="F39" s="2"/>
      <c r="G39" s="2"/>
    </row>
    <row r="40" spans="1:7" ht="63.75" customHeight="1" x14ac:dyDescent="0.4">
      <c r="A40" s="73" t="s">
        <v>283</v>
      </c>
      <c r="B40" s="73" t="s">
        <v>284</v>
      </c>
      <c r="C40" s="73"/>
      <c r="D40" s="2"/>
      <c r="E40" s="2"/>
      <c r="F40" s="2"/>
      <c r="G40" s="2"/>
    </row>
    <row r="41" spans="1:7" ht="69" customHeight="1" x14ac:dyDescent="0.4">
      <c r="A41" s="73" t="s">
        <v>285</v>
      </c>
      <c r="B41" s="73" t="s">
        <v>287</v>
      </c>
      <c r="C41" s="73"/>
      <c r="D41" s="2"/>
      <c r="E41" s="2"/>
      <c r="F41" s="2"/>
      <c r="G41" s="2"/>
    </row>
    <row r="42" spans="1:7" ht="66.75" customHeight="1" x14ac:dyDescent="0.4">
      <c r="A42" s="73" t="s">
        <v>288</v>
      </c>
      <c r="B42" s="73" t="s">
        <v>289</v>
      </c>
      <c r="C42" s="73"/>
      <c r="D42" s="2"/>
      <c r="E42" s="2"/>
      <c r="F42" s="2"/>
      <c r="G42" s="2"/>
    </row>
    <row r="43" spans="1:7" ht="51" customHeight="1" x14ac:dyDescent="0.4">
      <c r="A43" s="73" t="s">
        <v>263</v>
      </c>
      <c r="B43" s="73" t="s">
        <v>290</v>
      </c>
      <c r="C43" s="73"/>
      <c r="D43" s="2"/>
      <c r="E43" s="2"/>
      <c r="F43" s="2"/>
      <c r="G43" s="2"/>
    </row>
    <row r="44" spans="1:7" ht="51" customHeight="1" x14ac:dyDescent="0.4">
      <c r="A44" s="73" t="s">
        <v>291</v>
      </c>
      <c r="B44" s="73" t="s">
        <v>292</v>
      </c>
      <c r="C44" s="73"/>
    </row>
    <row r="45" spans="1:7" ht="51" customHeight="1" x14ac:dyDescent="0.4">
      <c r="A45" s="73" t="s">
        <v>265</v>
      </c>
      <c r="B45" s="73" t="s">
        <v>266</v>
      </c>
      <c r="C45" s="73"/>
    </row>
    <row r="46" spans="1:7" ht="69" customHeight="1" x14ac:dyDescent="0.4">
      <c r="A46" s="73" t="s">
        <v>293</v>
      </c>
      <c r="B46" s="73" t="s">
        <v>294</v>
      </c>
      <c r="C46" s="73"/>
    </row>
    <row r="47" spans="1:7" ht="67.5" customHeight="1" x14ac:dyDescent="0.4">
      <c r="A47" s="74" t="s">
        <v>295</v>
      </c>
      <c r="B47" s="73" t="s">
        <v>297</v>
      </c>
      <c r="C47" s="73"/>
    </row>
    <row r="48" spans="1:7" ht="51" customHeight="1" x14ac:dyDescent="0.4">
      <c r="A48" s="73" t="s">
        <v>296</v>
      </c>
      <c r="B48" s="73" t="s">
        <v>298</v>
      </c>
      <c r="C48" s="73"/>
    </row>
    <row r="49" spans="1:3" ht="63.75" customHeight="1" x14ac:dyDescent="0.4">
      <c r="A49" s="73" t="s">
        <v>299</v>
      </c>
      <c r="B49" s="73" t="s">
        <v>300</v>
      </c>
      <c r="C49" s="73"/>
    </row>
    <row r="50" spans="1:3" ht="66" customHeight="1" x14ac:dyDescent="0.4">
      <c r="A50" s="73" t="s">
        <v>301</v>
      </c>
      <c r="B50" s="73" t="s">
        <v>302</v>
      </c>
      <c r="C50" s="73"/>
    </row>
    <row r="51" spans="1:3" ht="90" customHeight="1" x14ac:dyDescent="0.4">
      <c r="A51" s="73" t="s">
        <v>303</v>
      </c>
      <c r="B51" s="73" t="s">
        <v>304</v>
      </c>
      <c r="C51" s="73"/>
    </row>
    <row r="52" spans="1:3" ht="63.75" customHeight="1" x14ac:dyDescent="0.4">
      <c r="A52" s="73" t="s">
        <v>305</v>
      </c>
      <c r="B52" s="73" t="s">
        <v>306</v>
      </c>
      <c r="C52" s="73"/>
    </row>
    <row r="53" spans="1:3" ht="54" customHeight="1" x14ac:dyDescent="0.4">
      <c r="A53" s="73" t="s">
        <v>307</v>
      </c>
      <c r="B53" s="73" t="s">
        <v>308</v>
      </c>
      <c r="C53" s="73"/>
    </row>
    <row r="54" spans="1:3" ht="45.75" customHeight="1" x14ac:dyDescent="0.4">
      <c r="A54" s="73" t="s">
        <v>309</v>
      </c>
      <c r="B54" s="73" t="s">
        <v>310</v>
      </c>
      <c r="C54" s="73"/>
    </row>
    <row r="55" spans="1:3" ht="70.5" customHeight="1" x14ac:dyDescent="0.4">
      <c r="A55" s="73" t="s">
        <v>445</v>
      </c>
      <c r="B55" s="73" t="s">
        <v>311</v>
      </c>
      <c r="C55" s="73"/>
    </row>
    <row r="56" spans="1:3" ht="87.75" customHeight="1" x14ac:dyDescent="0.4">
      <c r="A56" s="73" t="s">
        <v>312</v>
      </c>
      <c r="B56" s="73" t="s">
        <v>313</v>
      </c>
      <c r="C56" s="73"/>
    </row>
    <row r="57" spans="1:3" ht="53.25" customHeight="1" x14ac:dyDescent="0.4">
      <c r="A57" s="73" t="s">
        <v>314</v>
      </c>
      <c r="B57" s="73" t="s">
        <v>683</v>
      </c>
      <c r="C57" s="73"/>
    </row>
    <row r="58" spans="1:3" ht="59.25" customHeight="1" x14ac:dyDescent="0.4">
      <c r="A58" s="73" t="s">
        <v>315</v>
      </c>
      <c r="B58" s="73" t="s">
        <v>316</v>
      </c>
      <c r="C58" s="73"/>
    </row>
    <row r="59" spans="1:3" ht="62.25" customHeight="1" x14ac:dyDescent="0.4">
      <c r="A59" s="73" t="s">
        <v>317</v>
      </c>
      <c r="B59" s="73" t="s">
        <v>684</v>
      </c>
      <c r="C59" s="73"/>
    </row>
    <row r="60" spans="1:3" ht="51" customHeight="1" x14ac:dyDescent="0.4">
      <c r="A60" s="73" t="s">
        <v>318</v>
      </c>
      <c r="B60" s="73" t="s">
        <v>685</v>
      </c>
      <c r="C60" s="73"/>
    </row>
    <row r="61" spans="1:3" ht="51" customHeight="1" x14ac:dyDescent="0.4">
      <c r="A61" s="73" t="s">
        <v>319</v>
      </c>
      <c r="B61" s="73" t="s">
        <v>686</v>
      </c>
      <c r="C61" s="73"/>
    </row>
    <row r="62" spans="1:3" ht="70.5" customHeight="1" x14ac:dyDescent="0.4">
      <c r="A62" s="73" t="s">
        <v>320</v>
      </c>
      <c r="B62" s="73" t="s">
        <v>321</v>
      </c>
      <c r="C62" s="73"/>
    </row>
    <row r="63" spans="1:3" ht="49.5" customHeight="1" x14ac:dyDescent="0.4">
      <c r="A63" s="73" t="s">
        <v>322</v>
      </c>
      <c r="B63" s="73" t="s">
        <v>323</v>
      </c>
      <c r="C63" s="73"/>
    </row>
    <row r="64" spans="1:3" ht="45.75" customHeight="1" x14ac:dyDescent="0.4">
      <c r="A64" s="73" t="s">
        <v>324</v>
      </c>
      <c r="B64" s="73" t="s">
        <v>687</v>
      </c>
      <c r="C64" s="73"/>
    </row>
    <row r="65" spans="1:3" ht="48" customHeight="1" x14ac:dyDescent="0.4">
      <c r="A65" s="73" t="s">
        <v>325</v>
      </c>
      <c r="B65" s="73" t="s">
        <v>326</v>
      </c>
      <c r="C65" s="73"/>
    </row>
    <row r="66" spans="1:3" ht="69" customHeight="1" x14ac:dyDescent="0.4">
      <c r="A66" s="73" t="s">
        <v>327</v>
      </c>
      <c r="B66" s="73" t="s">
        <v>328</v>
      </c>
      <c r="C66" s="73"/>
    </row>
    <row r="67" spans="1:3" ht="51" customHeight="1" x14ac:dyDescent="0.4">
      <c r="A67" s="7"/>
      <c r="B67" s="7"/>
      <c r="C67" s="7"/>
    </row>
    <row r="69" spans="1:3" ht="51" customHeight="1" x14ac:dyDescent="0.3">
      <c r="A69" s="318" t="s">
        <v>357</v>
      </c>
      <c r="B69" s="319"/>
      <c r="C69" s="320"/>
    </row>
    <row r="70" spans="1:3" ht="51" customHeight="1" x14ac:dyDescent="0.3">
      <c r="A70" s="267" t="s">
        <v>255</v>
      </c>
      <c r="B70" s="323" t="s">
        <v>108</v>
      </c>
      <c r="C70" s="267" t="s">
        <v>179</v>
      </c>
    </row>
    <row r="71" spans="1:3" ht="51" customHeight="1" x14ac:dyDescent="0.3">
      <c r="A71" s="288"/>
      <c r="B71" s="267"/>
      <c r="C71" s="288"/>
    </row>
    <row r="72" spans="1:3" ht="81.75" customHeight="1" x14ac:dyDescent="0.4">
      <c r="A72" s="73" t="s">
        <v>329</v>
      </c>
      <c r="B72" s="73" t="s">
        <v>688</v>
      </c>
      <c r="C72" s="73"/>
    </row>
    <row r="73" spans="1:3" ht="85.5" customHeight="1" x14ac:dyDescent="0.4">
      <c r="A73" s="73" t="s">
        <v>446</v>
      </c>
      <c r="B73" s="73" t="s">
        <v>358</v>
      </c>
      <c r="C73" s="73"/>
    </row>
    <row r="74" spans="1:3" ht="66" customHeight="1" x14ac:dyDescent="0.4">
      <c r="A74" s="73" t="s">
        <v>359</v>
      </c>
      <c r="B74" s="73" t="s">
        <v>360</v>
      </c>
      <c r="C74" s="73"/>
    </row>
    <row r="75" spans="1:3" ht="66" customHeight="1" x14ac:dyDescent="0.4">
      <c r="A75" s="73" t="s">
        <v>361</v>
      </c>
      <c r="B75" s="73" t="s">
        <v>362</v>
      </c>
      <c r="C75" s="73"/>
    </row>
    <row r="76" spans="1:3" ht="51" customHeight="1" x14ac:dyDescent="0.4">
      <c r="A76" s="73" t="s">
        <v>363</v>
      </c>
      <c r="B76" s="73" t="s">
        <v>689</v>
      </c>
      <c r="C76" s="73"/>
    </row>
    <row r="77" spans="1:3" ht="49.5" customHeight="1" x14ac:dyDescent="0.4">
      <c r="A77" s="73" t="s">
        <v>364</v>
      </c>
      <c r="B77" s="73" t="s">
        <v>690</v>
      </c>
      <c r="C77" s="73"/>
    </row>
    <row r="78" spans="1:3" ht="83.25" customHeight="1" x14ac:dyDescent="0.4">
      <c r="A78" s="73" t="s">
        <v>365</v>
      </c>
      <c r="B78" s="73" t="s">
        <v>691</v>
      </c>
      <c r="C78" s="73"/>
    </row>
    <row r="79" spans="1:3" ht="66" customHeight="1" x14ac:dyDescent="0.4">
      <c r="A79" s="73" t="s">
        <v>366</v>
      </c>
      <c r="B79" s="73" t="s">
        <v>367</v>
      </c>
      <c r="C79" s="73"/>
    </row>
    <row r="80" spans="1:3" ht="62.25" customHeight="1" x14ac:dyDescent="0.4">
      <c r="A80" s="73" t="s">
        <v>368</v>
      </c>
      <c r="B80" s="73" t="s">
        <v>692</v>
      </c>
      <c r="C80" s="73"/>
    </row>
    <row r="81" spans="1:3" ht="66" customHeight="1" x14ac:dyDescent="0.4">
      <c r="A81" s="73" t="s">
        <v>369</v>
      </c>
      <c r="B81" s="73" t="s">
        <v>370</v>
      </c>
      <c r="C81" s="73"/>
    </row>
    <row r="82" spans="1:3" ht="54" customHeight="1" x14ac:dyDescent="0.4">
      <c r="A82" s="73" t="s">
        <v>371</v>
      </c>
      <c r="B82" s="73" t="s">
        <v>372</v>
      </c>
      <c r="C82" s="73"/>
    </row>
    <row r="83" spans="1:3" ht="84" customHeight="1" x14ac:dyDescent="0.4">
      <c r="A83" s="73" t="s">
        <v>383</v>
      </c>
      <c r="B83" s="73" t="s">
        <v>384</v>
      </c>
      <c r="C83" s="73"/>
    </row>
    <row r="84" spans="1:3" ht="69" customHeight="1" x14ac:dyDescent="0.4">
      <c r="A84" s="73" t="s">
        <v>385</v>
      </c>
      <c r="B84" s="73" t="s">
        <v>386</v>
      </c>
      <c r="C84" s="73"/>
    </row>
    <row r="91" spans="1:3" ht="51" customHeight="1" x14ac:dyDescent="0.3">
      <c r="A91" s="318" t="s">
        <v>387</v>
      </c>
      <c r="B91" s="319"/>
      <c r="C91" s="320"/>
    </row>
    <row r="92" spans="1:3" ht="51" customHeight="1" x14ac:dyDescent="0.3">
      <c r="A92" s="267" t="s">
        <v>255</v>
      </c>
      <c r="B92" s="323" t="s">
        <v>108</v>
      </c>
      <c r="C92" s="267" t="s">
        <v>179</v>
      </c>
    </row>
    <row r="93" spans="1:3" ht="51" customHeight="1" x14ac:dyDescent="0.3">
      <c r="A93" s="288"/>
      <c r="B93" s="267"/>
      <c r="C93" s="288"/>
    </row>
    <row r="94" spans="1:3" ht="70.5" customHeight="1" x14ac:dyDescent="0.4">
      <c r="A94" s="73" t="s">
        <v>388</v>
      </c>
      <c r="B94" s="73" t="s">
        <v>670</v>
      </c>
      <c r="C94" s="73"/>
    </row>
    <row r="95" spans="1:3" ht="56.25" customHeight="1" x14ac:dyDescent="0.4">
      <c r="A95" s="73" t="s">
        <v>389</v>
      </c>
      <c r="B95" s="73" t="s">
        <v>390</v>
      </c>
      <c r="C95" s="73"/>
    </row>
    <row r="96" spans="1:3" ht="88.5" customHeight="1" x14ac:dyDescent="0.4">
      <c r="A96" s="73" t="s">
        <v>391</v>
      </c>
      <c r="B96" s="73" t="s">
        <v>392</v>
      </c>
      <c r="C96" s="73"/>
    </row>
    <row r="97" spans="1:3" ht="105.75" customHeight="1" x14ac:dyDescent="0.4">
      <c r="A97" s="73" t="s">
        <v>393</v>
      </c>
      <c r="B97" s="73" t="s">
        <v>394</v>
      </c>
      <c r="C97" s="73"/>
    </row>
    <row r="98" spans="1:3" ht="60.75" customHeight="1" x14ac:dyDescent="0.4">
      <c r="A98" s="73" t="s">
        <v>395</v>
      </c>
      <c r="B98" s="73" t="s">
        <v>396</v>
      </c>
      <c r="C98" s="73"/>
    </row>
    <row r="99" spans="1:3" ht="69" customHeight="1" x14ac:dyDescent="0.4">
      <c r="A99" s="73" t="s">
        <v>397</v>
      </c>
      <c r="B99" s="73" t="s">
        <v>398</v>
      </c>
      <c r="C99" s="73"/>
    </row>
    <row r="100" spans="1:3" ht="62.25" customHeight="1" x14ac:dyDescent="0.4">
      <c r="A100" s="73" t="s">
        <v>399</v>
      </c>
      <c r="B100" s="73" t="s">
        <v>400</v>
      </c>
      <c r="C100" s="73"/>
    </row>
    <row r="104" spans="1:3" ht="38.25" customHeight="1" x14ac:dyDescent="0.3"/>
    <row r="105" spans="1:3" ht="51" customHeight="1" x14ac:dyDescent="0.3">
      <c r="A105" s="318" t="s">
        <v>401</v>
      </c>
      <c r="B105" s="319"/>
      <c r="C105" s="320"/>
    </row>
    <row r="106" spans="1:3" ht="51" customHeight="1" x14ac:dyDescent="0.3">
      <c r="A106" s="325" t="s">
        <v>255</v>
      </c>
      <c r="B106" s="327" t="s">
        <v>108</v>
      </c>
      <c r="C106" s="325" t="s">
        <v>179</v>
      </c>
    </row>
    <row r="107" spans="1:3" ht="51" customHeight="1" x14ac:dyDescent="0.3">
      <c r="A107" s="326"/>
      <c r="B107" s="325"/>
      <c r="C107" s="326"/>
    </row>
    <row r="108" spans="1:3" ht="63.75" customHeight="1" x14ac:dyDescent="0.4">
      <c r="A108" s="73" t="s">
        <v>402</v>
      </c>
      <c r="B108" s="73" t="s">
        <v>403</v>
      </c>
      <c r="C108" s="73"/>
    </row>
    <row r="109" spans="1:3" ht="55.5" customHeight="1" x14ac:dyDescent="0.4">
      <c r="A109" s="73" t="s">
        <v>405</v>
      </c>
      <c r="B109" s="73" t="s">
        <v>671</v>
      </c>
      <c r="C109" s="73"/>
    </row>
    <row r="110" spans="1:3" ht="51" customHeight="1" x14ac:dyDescent="0.4">
      <c r="A110" s="73" t="s">
        <v>404</v>
      </c>
      <c r="B110" s="73" t="s">
        <v>406</v>
      </c>
      <c r="C110" s="73"/>
    </row>
    <row r="111" spans="1:3" ht="51" customHeight="1" x14ac:dyDescent="0.4">
      <c r="A111" s="73" t="s">
        <v>407</v>
      </c>
      <c r="B111" s="73" t="s">
        <v>408</v>
      </c>
      <c r="C111" s="73"/>
    </row>
    <row r="112" spans="1:3" ht="51" customHeight="1" x14ac:dyDescent="0.4">
      <c r="A112" s="73" t="s">
        <v>409</v>
      </c>
      <c r="B112" s="73" t="s">
        <v>672</v>
      </c>
      <c r="C112" s="73"/>
    </row>
    <row r="113" spans="1:3" ht="51" customHeight="1" x14ac:dyDescent="0.4">
      <c r="A113" s="73" t="s">
        <v>410</v>
      </c>
      <c r="B113" s="73" t="s">
        <v>411</v>
      </c>
      <c r="C113" s="73"/>
    </row>
    <row r="114" spans="1:3" ht="66" customHeight="1" x14ac:dyDescent="0.4">
      <c r="A114" s="73" t="s">
        <v>412</v>
      </c>
      <c r="B114" s="73" t="s">
        <v>413</v>
      </c>
      <c r="C114" s="73"/>
    </row>
    <row r="115" spans="1:3" ht="51" customHeight="1" x14ac:dyDescent="0.4">
      <c r="A115" s="73" t="s">
        <v>414</v>
      </c>
      <c r="B115" s="73" t="s">
        <v>693</v>
      </c>
      <c r="C115" s="73"/>
    </row>
    <row r="120" spans="1:3" ht="51" customHeight="1" x14ac:dyDescent="0.3">
      <c r="A120" s="324" t="s">
        <v>415</v>
      </c>
      <c r="B120" s="319"/>
      <c r="C120" s="320"/>
    </row>
    <row r="121" spans="1:3" ht="51" customHeight="1" x14ac:dyDescent="0.3">
      <c r="A121" s="267" t="s">
        <v>255</v>
      </c>
      <c r="B121" s="323" t="s">
        <v>108</v>
      </c>
      <c r="C121" s="267" t="s">
        <v>179</v>
      </c>
    </row>
    <row r="122" spans="1:3" ht="51" customHeight="1" x14ac:dyDescent="0.3">
      <c r="A122" s="288"/>
      <c r="B122" s="267"/>
      <c r="C122" s="288"/>
    </row>
    <row r="123" spans="1:3" ht="51" customHeight="1" x14ac:dyDescent="0.4">
      <c r="A123" s="73" t="s">
        <v>416</v>
      </c>
      <c r="B123" s="73" t="s">
        <v>417</v>
      </c>
      <c r="C123" s="73"/>
    </row>
    <row r="124" spans="1:3" ht="60.75" customHeight="1" x14ac:dyDescent="0.4">
      <c r="A124" s="73" t="s">
        <v>418</v>
      </c>
      <c r="B124" s="73" t="s">
        <v>419</v>
      </c>
      <c r="C124" s="73"/>
    </row>
    <row r="125" spans="1:3" ht="70.5" customHeight="1" x14ac:dyDescent="0.4">
      <c r="A125" s="73" t="s">
        <v>420</v>
      </c>
      <c r="B125" s="73" t="s">
        <v>421</v>
      </c>
      <c r="C125" s="73"/>
    </row>
    <row r="126" spans="1:3" ht="59.25" customHeight="1" x14ac:dyDescent="0.4">
      <c r="A126" s="73" t="s">
        <v>422</v>
      </c>
      <c r="B126" s="73" t="s">
        <v>423</v>
      </c>
      <c r="C126" s="73"/>
    </row>
    <row r="132" spans="1:3" ht="51" customHeight="1" x14ac:dyDescent="0.3">
      <c r="A132" s="318" t="s">
        <v>424</v>
      </c>
      <c r="B132" s="319"/>
      <c r="C132" s="320"/>
    </row>
    <row r="133" spans="1:3" ht="51" customHeight="1" x14ac:dyDescent="0.3">
      <c r="A133" s="267" t="s">
        <v>255</v>
      </c>
      <c r="B133" s="323" t="s">
        <v>108</v>
      </c>
      <c r="C133" s="267" t="s">
        <v>179</v>
      </c>
    </row>
    <row r="134" spans="1:3" ht="51" customHeight="1" x14ac:dyDescent="0.3">
      <c r="A134" s="288"/>
      <c r="B134" s="267"/>
      <c r="C134" s="288"/>
    </row>
    <row r="135" spans="1:3" ht="59.25" customHeight="1" x14ac:dyDescent="0.4">
      <c r="A135" s="73" t="s">
        <v>425</v>
      </c>
      <c r="B135" s="73" t="s">
        <v>426</v>
      </c>
      <c r="C135" s="73"/>
    </row>
    <row r="136" spans="1:3" ht="70.5" customHeight="1" x14ac:dyDescent="0.4">
      <c r="A136" s="73" t="s">
        <v>427</v>
      </c>
      <c r="B136" s="73" t="s">
        <v>428</v>
      </c>
      <c r="C136" s="73"/>
    </row>
    <row r="137" spans="1:3" ht="51" customHeight="1" x14ac:dyDescent="0.4">
      <c r="A137" s="73" t="s">
        <v>429</v>
      </c>
      <c r="B137" s="73" t="s">
        <v>430</v>
      </c>
      <c r="C137" s="73"/>
    </row>
    <row r="142" spans="1:3" ht="51" customHeight="1" x14ac:dyDescent="0.3">
      <c r="A142" s="328" t="s">
        <v>431</v>
      </c>
      <c r="B142" s="329"/>
      <c r="C142" s="330"/>
    </row>
    <row r="143" spans="1:3" ht="51" customHeight="1" x14ac:dyDescent="0.3">
      <c r="A143" s="331"/>
      <c r="B143" s="332"/>
      <c r="C143" s="333"/>
    </row>
    <row r="144" spans="1:3" ht="51" customHeight="1" x14ac:dyDescent="0.3">
      <c r="A144" s="267" t="s">
        <v>255</v>
      </c>
      <c r="B144" s="323" t="s">
        <v>108</v>
      </c>
      <c r="C144" s="267" t="s">
        <v>179</v>
      </c>
    </row>
    <row r="145" spans="1:3" ht="51" customHeight="1" x14ac:dyDescent="0.3">
      <c r="A145" s="288"/>
      <c r="B145" s="267"/>
      <c r="C145" s="288"/>
    </row>
    <row r="146" spans="1:3" ht="66" customHeight="1" x14ac:dyDescent="0.4">
      <c r="A146" s="73" t="s">
        <v>432</v>
      </c>
      <c r="B146" s="73" t="s">
        <v>433</v>
      </c>
      <c r="C146" s="73"/>
    </row>
    <row r="147" spans="1:3" ht="70.5" customHeight="1" x14ac:dyDescent="0.4">
      <c r="A147" s="73" t="s">
        <v>434</v>
      </c>
      <c r="B147" s="73" t="s">
        <v>435</v>
      </c>
      <c r="C147" s="73"/>
    </row>
    <row r="148" spans="1:3" ht="60.75" customHeight="1" x14ac:dyDescent="0.4">
      <c r="A148" s="73" t="s">
        <v>436</v>
      </c>
      <c r="B148" s="73" t="s">
        <v>694</v>
      </c>
      <c r="C148" s="73"/>
    </row>
    <row r="149" spans="1:3" ht="69" customHeight="1" x14ac:dyDescent="0.4">
      <c r="A149" s="73" t="s">
        <v>437</v>
      </c>
      <c r="B149" s="73" t="s">
        <v>438</v>
      </c>
      <c r="C149" s="73"/>
    </row>
    <row r="150" spans="1:3" ht="66" customHeight="1" x14ac:dyDescent="0.4">
      <c r="A150" s="73" t="s">
        <v>439</v>
      </c>
      <c r="B150" s="73" t="s">
        <v>440</v>
      </c>
      <c r="C150" s="73"/>
    </row>
    <row r="151" spans="1:3" ht="62.25" customHeight="1" x14ac:dyDescent="0.4">
      <c r="A151" s="73" t="s">
        <v>441</v>
      </c>
      <c r="B151" s="73" t="s">
        <v>442</v>
      </c>
      <c r="C151" s="73"/>
    </row>
    <row r="152" spans="1:3" ht="72" customHeight="1" x14ac:dyDescent="0.4">
      <c r="A152" s="73" t="s">
        <v>443</v>
      </c>
      <c r="B152" s="73" t="s">
        <v>444</v>
      </c>
      <c r="C152" s="73"/>
    </row>
  </sheetData>
  <mergeCells count="67">
    <mergeCell ref="A132:C132"/>
    <mergeCell ref="A133:A134"/>
    <mergeCell ref="B133:B134"/>
    <mergeCell ref="C133:C134"/>
    <mergeCell ref="A144:A145"/>
    <mergeCell ref="B144:B145"/>
    <mergeCell ref="C144:C145"/>
    <mergeCell ref="A142:C143"/>
    <mergeCell ref="A120:C120"/>
    <mergeCell ref="A121:A122"/>
    <mergeCell ref="B121:B122"/>
    <mergeCell ref="C121:C122"/>
    <mergeCell ref="A92:A93"/>
    <mergeCell ref="B92:B93"/>
    <mergeCell ref="C92:C93"/>
    <mergeCell ref="A105:C105"/>
    <mergeCell ref="A106:A107"/>
    <mergeCell ref="B106:B107"/>
    <mergeCell ref="C106:C107"/>
    <mergeCell ref="A91:C91"/>
    <mergeCell ref="A69:C69"/>
    <mergeCell ref="A30:A31"/>
    <mergeCell ref="B30:B31"/>
    <mergeCell ref="C30:C31"/>
    <mergeCell ref="A35:C35"/>
    <mergeCell ref="A36:A37"/>
    <mergeCell ref="B36:B37"/>
    <mergeCell ref="C36:C37"/>
    <mergeCell ref="A70:A71"/>
    <mergeCell ref="B70:B71"/>
    <mergeCell ref="C70:C71"/>
    <mergeCell ref="A9:A10"/>
    <mergeCell ref="B9:B10"/>
    <mergeCell ref="C9:C10"/>
    <mergeCell ref="A24:A25"/>
    <mergeCell ref="B24:B25"/>
    <mergeCell ref="C24:C25"/>
    <mergeCell ref="A19:A21"/>
    <mergeCell ref="B19:B21"/>
    <mergeCell ref="C19:C21"/>
    <mergeCell ref="A15:A16"/>
    <mergeCell ref="B15:B16"/>
    <mergeCell ref="C15:C16"/>
    <mergeCell ref="A17:A18"/>
    <mergeCell ref="A11:A12"/>
    <mergeCell ref="B11:B12"/>
    <mergeCell ref="C11:C12"/>
    <mergeCell ref="B1:E1"/>
    <mergeCell ref="A1:A4"/>
    <mergeCell ref="A7:A8"/>
    <mergeCell ref="B7:B8"/>
    <mergeCell ref="C7:C8"/>
    <mergeCell ref="A6:B6"/>
    <mergeCell ref="A13:A14"/>
    <mergeCell ref="B13:B14"/>
    <mergeCell ref="C13:C14"/>
    <mergeCell ref="A28:A29"/>
    <mergeCell ref="B28:B29"/>
    <mergeCell ref="C28:C29"/>
    <mergeCell ref="B17:B18"/>
    <mergeCell ref="C17:C18"/>
    <mergeCell ref="A26:A27"/>
    <mergeCell ref="B26:B27"/>
    <mergeCell ref="A22:A23"/>
    <mergeCell ref="B22:B23"/>
    <mergeCell ref="C22:C23"/>
    <mergeCell ref="C26:C27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7701-EA1D-42D7-B6AD-F83626EB1CDD}">
  <dimension ref="A1:M106"/>
  <sheetViews>
    <sheetView showGridLines="0" topLeftCell="A7" zoomScale="59" zoomScaleNormal="59" workbookViewId="0">
      <selection activeCell="A84" sqref="A84:A100"/>
    </sheetView>
  </sheetViews>
  <sheetFormatPr baseColWidth="10" defaultRowHeight="14.4" x14ac:dyDescent="0.3"/>
  <cols>
    <col min="1" max="1" width="61.5546875" customWidth="1"/>
    <col min="2" max="2" width="59.109375" customWidth="1"/>
    <col min="3" max="3" width="21.6640625" customWidth="1"/>
  </cols>
  <sheetData>
    <row r="1" spans="1:13" x14ac:dyDescent="0.3">
      <c r="A1" s="2"/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8" t="s">
        <v>254</v>
      </c>
      <c r="B2" s="270"/>
      <c r="C2" s="270"/>
      <c r="D2" s="270"/>
      <c r="E2" s="270"/>
      <c r="F2" s="2"/>
      <c r="G2" s="2"/>
      <c r="H2" s="2"/>
      <c r="I2" s="2"/>
      <c r="J2" s="2"/>
      <c r="K2" s="2"/>
    </row>
    <row r="3" spans="1:13" x14ac:dyDescent="0.3">
      <c r="A3" s="269"/>
      <c r="B3" s="2"/>
      <c r="C3" s="2"/>
      <c r="D3" s="2"/>
      <c r="E3" s="2"/>
      <c r="F3" s="2"/>
      <c r="G3" s="4"/>
      <c r="H3" s="2"/>
      <c r="I3" s="2"/>
      <c r="J3" s="2"/>
      <c r="K3" s="2"/>
    </row>
    <row r="4" spans="1:13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3">
      <c r="A5" s="269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3">
      <c r="A6" s="3"/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B7" s="3"/>
      <c r="C7" s="3"/>
      <c r="D7" s="2"/>
      <c r="E7" s="2"/>
      <c r="F7" s="2"/>
      <c r="G7" s="2"/>
      <c r="H7" s="2"/>
      <c r="I7" s="2"/>
      <c r="J7" s="2"/>
      <c r="K7" s="2"/>
    </row>
    <row r="8" spans="1:13" ht="27.6" x14ac:dyDescent="0.3">
      <c r="A8" s="340" t="s">
        <v>649</v>
      </c>
      <c r="B8" s="341"/>
      <c r="C8" s="342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67" t="s">
        <v>107</v>
      </c>
      <c r="B9" s="267" t="s">
        <v>108</v>
      </c>
      <c r="C9" s="267" t="s">
        <v>179</v>
      </c>
      <c r="D9" s="2"/>
      <c r="E9" s="2"/>
      <c r="F9" s="2"/>
      <c r="G9" s="2"/>
      <c r="H9" s="2"/>
      <c r="I9" s="2"/>
      <c r="J9" s="2"/>
      <c r="K9" s="2"/>
      <c r="L9" s="2"/>
    </row>
    <row r="10" spans="1:13" ht="15" customHeight="1" x14ac:dyDescent="0.3">
      <c r="A10" s="288"/>
      <c r="B10" s="288"/>
      <c r="C10" s="288"/>
      <c r="D10" s="2"/>
      <c r="E10" s="2"/>
      <c r="F10" s="2"/>
      <c r="G10" s="2"/>
      <c r="H10" s="2"/>
      <c r="I10" s="2"/>
      <c r="J10" s="2"/>
      <c r="K10" s="2"/>
    </row>
    <row r="11" spans="1:13" ht="20.25" customHeight="1" x14ac:dyDescent="0.3">
      <c r="A11" s="261" t="s">
        <v>185</v>
      </c>
      <c r="B11" s="302" t="s">
        <v>73</v>
      </c>
      <c r="C11" s="355"/>
      <c r="D11" s="2"/>
      <c r="E11" s="2"/>
      <c r="F11" s="2"/>
      <c r="G11" s="2"/>
      <c r="H11" s="2"/>
      <c r="I11" s="2"/>
      <c r="J11" s="2"/>
      <c r="K11" s="2"/>
      <c r="M11" s="1"/>
    </row>
    <row r="12" spans="1:13" ht="45" customHeight="1" x14ac:dyDescent="0.3">
      <c r="A12" s="262"/>
      <c r="B12" s="302"/>
      <c r="C12" s="303"/>
      <c r="D12" s="2"/>
      <c r="E12" s="2"/>
      <c r="F12" s="2"/>
      <c r="G12" s="2"/>
      <c r="H12" s="2"/>
      <c r="J12" s="2"/>
      <c r="K12" s="2"/>
    </row>
    <row r="13" spans="1:13" ht="39" customHeight="1" x14ac:dyDescent="0.3">
      <c r="A13" s="261" t="s">
        <v>182</v>
      </c>
      <c r="B13" s="276" t="s">
        <v>186</v>
      </c>
      <c r="C13" s="356"/>
      <c r="D13" s="2"/>
      <c r="E13" s="2"/>
      <c r="F13" s="2"/>
      <c r="G13" s="2"/>
      <c r="H13" s="2"/>
      <c r="I13" s="2"/>
      <c r="J13" s="2"/>
      <c r="K13" s="2"/>
    </row>
    <row r="14" spans="1:13" ht="40.5" customHeight="1" x14ac:dyDescent="0.3">
      <c r="A14" s="265"/>
      <c r="B14" s="302"/>
      <c r="C14" s="357"/>
      <c r="D14" s="2"/>
      <c r="E14" s="2"/>
      <c r="F14" s="2"/>
      <c r="G14" s="2"/>
      <c r="H14" s="2"/>
      <c r="I14" s="2"/>
      <c r="J14" s="2"/>
      <c r="K14" s="2"/>
    </row>
    <row r="15" spans="1:13" ht="36.75" customHeight="1" x14ac:dyDescent="0.3">
      <c r="A15" s="262"/>
      <c r="B15" s="302"/>
      <c r="C15" s="358"/>
      <c r="D15" s="2"/>
      <c r="E15" s="2"/>
      <c r="F15" s="2"/>
      <c r="G15" s="2"/>
      <c r="H15" s="2"/>
      <c r="I15" s="2"/>
      <c r="J15" s="2"/>
      <c r="K15" s="2"/>
    </row>
    <row r="16" spans="1:13" ht="15" customHeight="1" x14ac:dyDescent="0.3">
      <c r="A16" s="261" t="s">
        <v>187</v>
      </c>
      <c r="B16" s="302" t="s">
        <v>375</v>
      </c>
      <c r="C16" s="355"/>
      <c r="D16" s="2"/>
      <c r="E16" s="2"/>
      <c r="F16" s="2"/>
      <c r="G16" s="2"/>
      <c r="H16" s="2"/>
      <c r="I16" s="2"/>
      <c r="J16" s="2"/>
      <c r="K16" s="2"/>
    </row>
    <row r="17" spans="1:11" ht="57" customHeight="1" x14ac:dyDescent="0.3">
      <c r="A17" s="262"/>
      <c r="B17" s="302"/>
      <c r="C17" s="303"/>
      <c r="D17" s="2"/>
      <c r="E17" s="2"/>
      <c r="F17" s="2"/>
      <c r="G17" s="2"/>
      <c r="H17" s="2"/>
      <c r="I17" s="2"/>
      <c r="J17" s="2"/>
      <c r="K17" s="2"/>
    </row>
    <row r="18" spans="1:11" ht="30" customHeight="1" x14ac:dyDescent="0.3">
      <c r="A18" s="261" t="s">
        <v>253</v>
      </c>
      <c r="B18" s="302" t="s">
        <v>375</v>
      </c>
      <c r="C18" s="355"/>
      <c r="D18" s="2"/>
      <c r="E18" s="2"/>
      <c r="F18" s="2"/>
      <c r="G18" s="2"/>
      <c r="H18" s="2"/>
      <c r="I18" s="2"/>
      <c r="J18" s="2"/>
      <c r="K18" s="2"/>
    </row>
    <row r="19" spans="1:11" ht="39" customHeight="1" x14ac:dyDescent="0.3">
      <c r="A19" s="262"/>
      <c r="B19" s="302"/>
      <c r="C19" s="303"/>
      <c r="D19" s="2"/>
      <c r="E19" s="2"/>
      <c r="F19" s="2"/>
      <c r="G19" s="2"/>
    </row>
    <row r="20" spans="1:11" ht="15" customHeight="1" x14ac:dyDescent="0.3">
      <c r="A20" s="2"/>
      <c r="B20" s="2"/>
      <c r="C20" s="2"/>
      <c r="D20" s="2"/>
      <c r="E20" s="2"/>
      <c r="F20" s="2"/>
      <c r="G20" s="2"/>
    </row>
    <row r="21" spans="1:11" ht="15" customHeight="1" x14ac:dyDescent="0.3">
      <c r="A21" s="2"/>
      <c r="B21" s="2"/>
      <c r="C21" s="2"/>
      <c r="D21" s="2"/>
      <c r="E21" s="2"/>
      <c r="F21" s="2"/>
      <c r="G21" s="2"/>
    </row>
    <row r="22" spans="1:11" ht="15" customHeight="1" x14ac:dyDescent="0.3">
      <c r="A22" s="2"/>
      <c r="B22" s="2"/>
      <c r="C22" s="2"/>
      <c r="D22" s="2"/>
      <c r="E22" s="2"/>
      <c r="F22" s="2"/>
      <c r="G22" s="2"/>
    </row>
    <row r="23" spans="1:11" ht="15" customHeight="1" x14ac:dyDescent="0.3">
      <c r="A23" s="334" t="s">
        <v>650</v>
      </c>
      <c r="B23" s="335"/>
      <c r="C23" s="336"/>
      <c r="D23" s="2"/>
      <c r="E23" s="2"/>
      <c r="F23" s="2"/>
      <c r="G23" s="2"/>
    </row>
    <row r="24" spans="1:11" ht="26.25" customHeight="1" x14ac:dyDescent="0.3">
      <c r="A24" s="337"/>
      <c r="B24" s="338"/>
      <c r="C24" s="339"/>
      <c r="D24" s="2"/>
      <c r="E24" s="2"/>
      <c r="F24" s="2"/>
      <c r="G24" s="2"/>
    </row>
    <row r="25" spans="1:11" ht="15" customHeight="1" x14ac:dyDescent="0.3">
      <c r="A25" s="267" t="s">
        <v>107</v>
      </c>
      <c r="B25" s="267" t="s">
        <v>108</v>
      </c>
      <c r="C25" s="267" t="s">
        <v>179</v>
      </c>
      <c r="D25" s="2"/>
      <c r="E25" s="2"/>
      <c r="F25" s="2"/>
      <c r="G25" s="2"/>
    </row>
    <row r="26" spans="1:11" ht="15" customHeight="1" x14ac:dyDescent="0.3">
      <c r="A26" s="288"/>
      <c r="B26" s="288"/>
      <c r="C26" s="288"/>
      <c r="D26" s="2"/>
      <c r="E26" s="2"/>
      <c r="F26" s="2"/>
      <c r="G26" s="2"/>
    </row>
    <row r="27" spans="1:11" ht="15" customHeight="1" x14ac:dyDescent="0.3">
      <c r="A27" s="300" t="s">
        <v>188</v>
      </c>
      <c r="B27" s="302" t="s">
        <v>73</v>
      </c>
      <c r="C27" s="355"/>
      <c r="D27" s="2"/>
      <c r="E27" s="2"/>
      <c r="F27" s="2"/>
      <c r="G27" s="2"/>
    </row>
    <row r="28" spans="1:11" ht="51" customHeight="1" x14ac:dyDescent="0.3">
      <c r="A28" s="301"/>
      <c r="B28" s="302"/>
      <c r="C28" s="303"/>
      <c r="D28" s="2"/>
      <c r="E28" s="2"/>
      <c r="F28" s="2"/>
      <c r="G28" s="2"/>
    </row>
    <row r="29" spans="1:11" ht="15" customHeight="1" x14ac:dyDescent="0.3">
      <c r="A29" s="300" t="s">
        <v>189</v>
      </c>
      <c r="B29" s="302" t="s">
        <v>191</v>
      </c>
      <c r="C29" s="356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3">
      <c r="A30" s="306"/>
      <c r="B30" s="302"/>
      <c r="C30" s="357"/>
      <c r="D30" s="2"/>
      <c r="E30" s="2"/>
      <c r="F30" s="2"/>
      <c r="G30" s="2"/>
      <c r="H30" s="2"/>
      <c r="I30" s="2"/>
      <c r="J30" s="2"/>
      <c r="K30" s="2"/>
    </row>
    <row r="31" spans="1:11" ht="30" customHeight="1" x14ac:dyDescent="0.3">
      <c r="A31" s="301"/>
      <c r="B31" s="302"/>
      <c r="C31" s="358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3">
      <c r="A32" s="261" t="s">
        <v>192</v>
      </c>
      <c r="B32" s="302" t="s">
        <v>191</v>
      </c>
      <c r="C32" s="355"/>
      <c r="D32" s="2"/>
      <c r="E32" s="2"/>
      <c r="F32" s="2"/>
      <c r="G32" s="2"/>
    </row>
    <row r="33" spans="1:7" ht="48" customHeight="1" x14ac:dyDescent="0.3">
      <c r="A33" s="262"/>
      <c r="B33" s="302"/>
      <c r="C33" s="303"/>
      <c r="D33" s="2"/>
      <c r="E33" s="2"/>
      <c r="F33" s="2"/>
      <c r="G33" s="2"/>
    </row>
    <row r="34" spans="1:7" ht="15" customHeight="1" x14ac:dyDescent="0.3">
      <c r="A34" s="261" t="s">
        <v>190</v>
      </c>
      <c r="B34" s="302" t="s">
        <v>191</v>
      </c>
      <c r="C34" s="355"/>
      <c r="D34" s="2"/>
      <c r="E34" s="2"/>
      <c r="F34" s="2"/>
      <c r="G34" s="2"/>
    </row>
    <row r="35" spans="1:7" ht="37.5" customHeight="1" x14ac:dyDescent="0.3">
      <c r="A35" s="262"/>
      <c r="B35" s="302"/>
      <c r="C35" s="303"/>
      <c r="D35" s="2"/>
      <c r="E35" s="2"/>
      <c r="F35" s="2"/>
      <c r="G35" s="2"/>
    </row>
    <row r="36" spans="1:7" ht="15" customHeight="1" x14ac:dyDescent="0.3">
      <c r="A36" s="261" t="s">
        <v>193</v>
      </c>
      <c r="B36" s="302" t="s">
        <v>376</v>
      </c>
      <c r="C36" s="355"/>
      <c r="D36" s="2"/>
      <c r="E36" s="2"/>
      <c r="F36" s="2"/>
      <c r="G36" s="2"/>
    </row>
    <row r="37" spans="1:7" ht="33" customHeight="1" x14ac:dyDescent="0.3">
      <c r="A37" s="262"/>
      <c r="B37" s="302"/>
      <c r="C37" s="303"/>
      <c r="D37" s="2"/>
      <c r="E37" s="2"/>
      <c r="F37" s="2"/>
      <c r="G37" s="2"/>
    </row>
    <row r="38" spans="1:7" ht="15" customHeight="1" x14ac:dyDescent="0.3">
      <c r="A38" s="2"/>
      <c r="B38" s="2"/>
      <c r="C38" s="2"/>
      <c r="D38" s="2"/>
      <c r="E38" s="2"/>
      <c r="F38" s="2"/>
      <c r="G38" s="2"/>
    </row>
    <row r="39" spans="1:7" ht="15" customHeight="1" x14ac:dyDescent="0.3">
      <c r="A39" s="2"/>
      <c r="B39" s="2"/>
      <c r="C39" s="2"/>
      <c r="D39" s="2"/>
      <c r="E39" s="2"/>
      <c r="F39" s="2"/>
      <c r="G39" s="2"/>
    </row>
    <row r="40" spans="1:7" ht="15" customHeight="1" x14ac:dyDescent="0.3">
      <c r="A40" s="2"/>
      <c r="B40" s="2"/>
      <c r="C40" s="2"/>
      <c r="D40" s="2"/>
      <c r="E40" s="2"/>
      <c r="F40" s="2"/>
      <c r="G40" s="2"/>
    </row>
    <row r="41" spans="1:7" ht="15" customHeight="1" x14ac:dyDescent="0.3">
      <c r="A41" s="2"/>
      <c r="B41" s="2"/>
      <c r="C41" s="2"/>
      <c r="D41" s="2"/>
      <c r="E41" s="2"/>
      <c r="F41" s="2"/>
      <c r="G41" s="2"/>
    </row>
    <row r="42" spans="1:7" ht="13.5" customHeight="1" x14ac:dyDescent="0.3">
      <c r="A42" s="2"/>
      <c r="B42" s="2"/>
      <c r="C42" s="2"/>
      <c r="D42" s="2"/>
      <c r="E42" s="2"/>
      <c r="F42" s="2"/>
      <c r="G42" s="2"/>
    </row>
    <row r="43" spans="1:7" ht="15" customHeight="1" x14ac:dyDescent="0.3">
      <c r="A43" s="2"/>
      <c r="B43" s="2"/>
      <c r="C43" s="2"/>
      <c r="D43" s="2"/>
      <c r="E43" s="2"/>
      <c r="F43" s="2"/>
      <c r="G43" s="2"/>
    </row>
    <row r="44" spans="1:7" ht="15" customHeight="1" x14ac:dyDescent="0.3">
      <c r="A44" s="2"/>
      <c r="B44" s="2"/>
      <c r="C44" s="2"/>
      <c r="D44" s="2"/>
      <c r="E44" s="2"/>
      <c r="F44" s="2"/>
      <c r="G44" s="2"/>
    </row>
    <row r="45" spans="1:7" ht="48" customHeight="1" x14ac:dyDescent="0.3">
      <c r="A45" s="340" t="s">
        <v>651</v>
      </c>
      <c r="B45" s="341"/>
      <c r="C45" s="342"/>
      <c r="D45" s="2"/>
      <c r="E45" s="2"/>
      <c r="F45" s="2"/>
      <c r="G45" s="2"/>
    </row>
    <row r="46" spans="1:7" ht="20.25" customHeight="1" x14ac:dyDescent="0.3">
      <c r="A46" s="350" t="s">
        <v>107</v>
      </c>
      <c r="B46" s="350" t="s">
        <v>108</v>
      </c>
      <c r="C46" s="350" t="s">
        <v>179</v>
      </c>
      <c r="D46" s="2"/>
      <c r="E46" s="2"/>
      <c r="F46" s="2"/>
      <c r="G46" s="2"/>
    </row>
    <row r="47" spans="1:7" ht="25.5" customHeight="1" x14ac:dyDescent="0.3">
      <c r="A47" s="351"/>
      <c r="B47" s="351"/>
      <c r="C47" s="351"/>
      <c r="D47" s="2"/>
      <c r="E47" s="2"/>
      <c r="F47" s="2"/>
      <c r="G47" s="2"/>
    </row>
    <row r="48" spans="1:7" ht="15" customHeight="1" x14ac:dyDescent="0.3">
      <c r="A48" s="261" t="s">
        <v>194</v>
      </c>
      <c r="B48" s="276" t="s">
        <v>73</v>
      </c>
      <c r="C48" s="308"/>
    </row>
    <row r="49" spans="1:3" ht="30.75" customHeight="1" x14ac:dyDescent="0.3">
      <c r="A49" s="262"/>
      <c r="B49" s="276"/>
      <c r="C49" s="279"/>
    </row>
    <row r="50" spans="1:3" ht="31.5" customHeight="1" x14ac:dyDescent="0.3">
      <c r="A50" s="261" t="s">
        <v>195</v>
      </c>
      <c r="B50" s="106" t="s">
        <v>196</v>
      </c>
      <c r="C50" s="347"/>
    </row>
    <row r="51" spans="1:3" ht="15" customHeight="1" x14ac:dyDescent="0.3">
      <c r="A51" s="265"/>
      <c r="B51" s="353" t="s">
        <v>197</v>
      </c>
      <c r="C51" s="348"/>
    </row>
    <row r="52" spans="1:3" ht="15" customHeight="1" x14ac:dyDescent="0.3">
      <c r="A52" s="262"/>
      <c r="B52" s="354"/>
      <c r="C52" s="349"/>
    </row>
    <row r="53" spans="1:3" ht="15" customHeight="1" x14ac:dyDescent="0.3">
      <c r="A53" s="261" t="s">
        <v>198</v>
      </c>
      <c r="B53" s="276" t="s">
        <v>642</v>
      </c>
      <c r="C53" s="308"/>
    </row>
    <row r="54" spans="1:3" ht="29.25" customHeight="1" x14ac:dyDescent="0.3">
      <c r="A54" s="262"/>
      <c r="B54" s="276"/>
      <c r="C54" s="279"/>
    </row>
    <row r="55" spans="1:3" ht="48" customHeight="1" x14ac:dyDescent="0.3">
      <c r="A55" s="261" t="s">
        <v>199</v>
      </c>
      <c r="B55" s="276" t="s">
        <v>178</v>
      </c>
      <c r="C55" s="308"/>
    </row>
    <row r="56" spans="1:3" ht="36" customHeight="1" x14ac:dyDescent="0.3">
      <c r="A56" s="262"/>
      <c r="B56" s="276"/>
      <c r="C56" s="279"/>
    </row>
    <row r="57" spans="1:3" ht="42.75" customHeight="1" x14ac:dyDescent="0.3">
      <c r="A57" s="261" t="s">
        <v>200</v>
      </c>
      <c r="B57" s="261" t="s">
        <v>201</v>
      </c>
      <c r="C57" s="261"/>
    </row>
    <row r="58" spans="1:3" ht="50.25" customHeight="1" x14ac:dyDescent="0.3">
      <c r="A58" s="262"/>
      <c r="B58" s="262"/>
      <c r="C58" s="262"/>
    </row>
    <row r="59" spans="1:3" ht="48.75" customHeight="1" x14ac:dyDescent="0.3">
      <c r="A59" s="261" t="s">
        <v>202</v>
      </c>
      <c r="B59" s="261" t="s">
        <v>178</v>
      </c>
      <c r="C59" s="261"/>
    </row>
    <row r="60" spans="1:3" ht="35.25" customHeight="1" x14ac:dyDescent="0.3">
      <c r="A60" s="262"/>
      <c r="B60" s="262"/>
      <c r="C60" s="262"/>
    </row>
    <row r="61" spans="1:3" ht="34.5" customHeight="1" x14ac:dyDescent="0.3">
      <c r="A61" s="261" t="s">
        <v>203</v>
      </c>
      <c r="B61" s="29" t="s">
        <v>178</v>
      </c>
      <c r="C61" s="261"/>
    </row>
    <row r="62" spans="1:3" ht="31.5" customHeight="1" x14ac:dyDescent="0.3">
      <c r="A62" s="262"/>
      <c r="B62" s="27" t="s">
        <v>204</v>
      </c>
      <c r="C62" s="262"/>
    </row>
    <row r="63" spans="1:3" ht="32.25" customHeight="1" x14ac:dyDescent="0.3">
      <c r="A63" s="261" t="s">
        <v>205</v>
      </c>
      <c r="B63" s="261" t="s">
        <v>178</v>
      </c>
      <c r="C63" s="261"/>
    </row>
    <row r="64" spans="1:3" ht="27.75" customHeight="1" x14ac:dyDescent="0.3">
      <c r="A64" s="262"/>
      <c r="B64" s="262"/>
      <c r="C64" s="262"/>
    </row>
    <row r="65" spans="1:3" ht="24.75" customHeight="1" x14ac:dyDescent="0.3">
      <c r="A65" s="261" t="s">
        <v>206</v>
      </c>
      <c r="B65" s="261" t="s">
        <v>178</v>
      </c>
      <c r="C65" s="261"/>
    </row>
    <row r="66" spans="1:3" ht="25.5" customHeight="1" x14ac:dyDescent="0.3">
      <c r="A66" s="262"/>
      <c r="B66" s="262"/>
      <c r="C66" s="262"/>
    </row>
    <row r="67" spans="1:3" ht="21" customHeight="1" x14ac:dyDescent="0.3">
      <c r="A67" s="261" t="s">
        <v>207</v>
      </c>
      <c r="B67" s="261" t="s">
        <v>178</v>
      </c>
      <c r="C67" s="261"/>
    </row>
    <row r="68" spans="1:3" ht="26.25" customHeight="1" x14ac:dyDescent="0.3">
      <c r="A68" s="262"/>
      <c r="B68" s="262"/>
      <c r="C68" s="262"/>
    </row>
    <row r="69" spans="1:3" ht="46.5" customHeight="1" x14ac:dyDescent="0.3">
      <c r="A69" s="261" t="s">
        <v>208</v>
      </c>
      <c r="B69" s="261" t="s">
        <v>178</v>
      </c>
      <c r="C69" s="352"/>
    </row>
    <row r="70" spans="1:3" ht="42.75" customHeight="1" x14ac:dyDescent="0.3">
      <c r="A70" s="262"/>
      <c r="B70" s="262"/>
      <c r="C70" s="262"/>
    </row>
    <row r="81" spans="1:4" ht="27.6" x14ac:dyDescent="0.45">
      <c r="A81" s="343" t="s">
        <v>209</v>
      </c>
      <c r="B81" s="344"/>
      <c r="C81" s="345"/>
    </row>
    <row r="82" spans="1:4" x14ac:dyDescent="0.3">
      <c r="A82" s="350" t="s">
        <v>107</v>
      </c>
      <c r="B82" s="350" t="s">
        <v>108</v>
      </c>
      <c r="C82" s="350" t="s">
        <v>179</v>
      </c>
    </row>
    <row r="83" spans="1:4" x14ac:dyDescent="0.3">
      <c r="A83" s="351"/>
      <c r="B83" s="351"/>
      <c r="C83" s="351"/>
    </row>
    <row r="84" spans="1:4" x14ac:dyDescent="0.3">
      <c r="A84" s="261" t="s">
        <v>210</v>
      </c>
      <c r="B84" s="276" t="s">
        <v>12</v>
      </c>
      <c r="C84" s="308"/>
      <c r="D84" t="s">
        <v>636</v>
      </c>
    </row>
    <row r="85" spans="1:4" ht="23.25" customHeight="1" x14ac:dyDescent="0.3">
      <c r="A85" s="262"/>
      <c r="B85" s="276"/>
      <c r="C85" s="279"/>
    </row>
    <row r="86" spans="1:4" ht="20.25" customHeight="1" x14ac:dyDescent="0.3">
      <c r="A86" s="261" t="s">
        <v>211</v>
      </c>
      <c r="B86" s="261" t="s">
        <v>73</v>
      </c>
      <c r="C86" s="347"/>
    </row>
    <row r="87" spans="1:4" ht="15" customHeight="1" x14ac:dyDescent="0.3">
      <c r="A87" s="265"/>
      <c r="B87" s="265"/>
      <c r="C87" s="348"/>
      <c r="D87" t="s">
        <v>633</v>
      </c>
    </row>
    <row r="88" spans="1:4" ht="15" customHeight="1" x14ac:dyDescent="0.3">
      <c r="A88" s="262"/>
      <c r="B88" s="262"/>
      <c r="C88" s="349"/>
    </row>
    <row r="89" spans="1:4" x14ac:dyDescent="0.3">
      <c r="A89" s="261" t="s">
        <v>212</v>
      </c>
      <c r="B89" s="276" t="s">
        <v>213</v>
      </c>
      <c r="C89" s="308"/>
    </row>
    <row r="90" spans="1:4" ht="30" customHeight="1" x14ac:dyDescent="0.3">
      <c r="A90" s="262"/>
      <c r="B90" s="276"/>
      <c r="C90" s="279"/>
      <c r="D90" t="s">
        <v>633</v>
      </c>
    </row>
    <row r="91" spans="1:4" x14ac:dyDescent="0.3">
      <c r="A91" s="261" t="s">
        <v>214</v>
      </c>
      <c r="B91" s="276" t="s">
        <v>215</v>
      </c>
      <c r="C91" s="308"/>
    </row>
    <row r="92" spans="1:4" ht="26.25" customHeight="1" x14ac:dyDescent="0.3">
      <c r="A92" s="262"/>
      <c r="B92" s="276"/>
      <c r="C92" s="279"/>
      <c r="D92" t="s">
        <v>633</v>
      </c>
    </row>
    <row r="93" spans="1:4" x14ac:dyDescent="0.3">
      <c r="A93" s="261" t="s">
        <v>216</v>
      </c>
      <c r="B93" s="261" t="s">
        <v>217</v>
      </c>
      <c r="C93" s="261"/>
    </row>
    <row r="94" spans="1:4" ht="39" customHeight="1" x14ac:dyDescent="0.3">
      <c r="A94" s="262"/>
      <c r="B94" s="262"/>
      <c r="C94" s="262"/>
      <c r="D94" t="s">
        <v>633</v>
      </c>
    </row>
    <row r="95" spans="1:4" x14ac:dyDescent="0.3">
      <c r="A95" s="261" t="s">
        <v>218</v>
      </c>
      <c r="B95" s="261" t="s">
        <v>219</v>
      </c>
      <c r="C95" s="261"/>
    </row>
    <row r="96" spans="1:4" ht="41.25" customHeight="1" x14ac:dyDescent="0.3">
      <c r="A96" s="262"/>
      <c r="B96" s="262"/>
      <c r="C96" s="262"/>
      <c r="D96" t="s">
        <v>633</v>
      </c>
    </row>
    <row r="97" spans="1:4" ht="24" customHeight="1" x14ac:dyDescent="0.3">
      <c r="A97" s="261" t="s">
        <v>218</v>
      </c>
      <c r="B97" s="45" t="s">
        <v>178</v>
      </c>
      <c r="C97" s="261"/>
    </row>
    <row r="98" spans="1:4" ht="24.75" customHeight="1" x14ac:dyDescent="0.3">
      <c r="A98" s="262"/>
      <c r="B98" s="46" t="s">
        <v>204</v>
      </c>
      <c r="C98" s="262"/>
      <c r="D98" t="s">
        <v>633</v>
      </c>
    </row>
    <row r="99" spans="1:4" ht="61.5" customHeight="1" x14ac:dyDescent="0.3">
      <c r="A99" s="261" t="s">
        <v>220</v>
      </c>
      <c r="B99" s="45" t="s">
        <v>377</v>
      </c>
      <c r="C99" s="261"/>
      <c r="D99" t="s">
        <v>633</v>
      </c>
    </row>
    <row r="100" spans="1:4" ht="42" customHeight="1" x14ac:dyDescent="0.3">
      <c r="A100" s="265"/>
      <c r="B100" s="48" t="s">
        <v>629</v>
      </c>
      <c r="C100" s="265"/>
    </row>
    <row r="101" spans="1:4" x14ac:dyDescent="0.3">
      <c r="A101" s="346"/>
      <c r="B101" s="346"/>
      <c r="C101" s="346"/>
    </row>
    <row r="102" spans="1:4" x14ac:dyDescent="0.3">
      <c r="A102" s="346"/>
      <c r="B102" s="346"/>
      <c r="C102" s="346"/>
    </row>
    <row r="103" spans="1:4" x14ac:dyDescent="0.3">
      <c r="A103" s="346"/>
      <c r="B103" s="346"/>
      <c r="C103" s="346"/>
    </row>
    <row r="104" spans="1:4" x14ac:dyDescent="0.3">
      <c r="A104" s="346"/>
      <c r="B104" s="346"/>
      <c r="C104" s="346"/>
    </row>
    <row r="105" spans="1:4" x14ac:dyDescent="0.3">
      <c r="A105" s="346"/>
      <c r="B105" s="346"/>
      <c r="C105" s="346"/>
    </row>
    <row r="106" spans="1:4" x14ac:dyDescent="0.3">
      <c r="A106" s="346"/>
      <c r="B106" s="346"/>
      <c r="C106" s="346"/>
    </row>
  </sheetData>
  <mergeCells count="108">
    <mergeCell ref="B1:E2"/>
    <mergeCell ref="A2:A5"/>
    <mergeCell ref="A9:A10"/>
    <mergeCell ref="B9:B10"/>
    <mergeCell ref="C9:C10"/>
    <mergeCell ref="A16:A17"/>
    <mergeCell ref="B16:B17"/>
    <mergeCell ref="C16:C17"/>
    <mergeCell ref="A18:A19"/>
    <mergeCell ref="B18:B19"/>
    <mergeCell ref="C18:C19"/>
    <mergeCell ref="A11:A12"/>
    <mergeCell ref="B11:B12"/>
    <mergeCell ref="C11:C12"/>
    <mergeCell ref="A13:A15"/>
    <mergeCell ref="B13:B15"/>
    <mergeCell ref="C13:C15"/>
    <mergeCell ref="A8:C8"/>
    <mergeCell ref="A29:A31"/>
    <mergeCell ref="B29:B31"/>
    <mergeCell ref="C29:C31"/>
    <mergeCell ref="A32:A33"/>
    <mergeCell ref="B32:B33"/>
    <mergeCell ref="A25:A26"/>
    <mergeCell ref="B25:B26"/>
    <mergeCell ref="C25:C26"/>
    <mergeCell ref="A27:A28"/>
    <mergeCell ref="B27:B28"/>
    <mergeCell ref="C27:C28"/>
    <mergeCell ref="C32:C33"/>
    <mergeCell ref="A34:A35"/>
    <mergeCell ref="A36:A37"/>
    <mergeCell ref="B34:B35"/>
    <mergeCell ref="C34:C35"/>
    <mergeCell ref="B36:B37"/>
    <mergeCell ref="C36:C37"/>
    <mergeCell ref="C46:C47"/>
    <mergeCell ref="A48:A49"/>
    <mergeCell ref="B48:B49"/>
    <mergeCell ref="C48:C49"/>
    <mergeCell ref="A46:A47"/>
    <mergeCell ref="B46:B47"/>
    <mergeCell ref="B51:B52"/>
    <mergeCell ref="C50:C52"/>
    <mergeCell ref="B63:B64"/>
    <mergeCell ref="C63:C64"/>
    <mergeCell ref="B65:B66"/>
    <mergeCell ref="C65:C66"/>
    <mergeCell ref="C59:C60"/>
    <mergeCell ref="A53:A54"/>
    <mergeCell ref="B53:B54"/>
    <mergeCell ref="C53:C54"/>
    <mergeCell ref="A50:A52"/>
    <mergeCell ref="A55:A56"/>
    <mergeCell ref="B55:B56"/>
    <mergeCell ref="C55:C56"/>
    <mergeCell ref="A57:A58"/>
    <mergeCell ref="B57:B58"/>
    <mergeCell ref="C57:C58"/>
    <mergeCell ref="A59:A60"/>
    <mergeCell ref="B59:B60"/>
    <mergeCell ref="A67:A68"/>
    <mergeCell ref="B67:B68"/>
    <mergeCell ref="C67:C68"/>
    <mergeCell ref="A69:A70"/>
    <mergeCell ref="B69:B70"/>
    <mergeCell ref="C69:C70"/>
    <mergeCell ref="A65:A66"/>
    <mergeCell ref="A61:A62"/>
    <mergeCell ref="C61:C62"/>
    <mergeCell ref="A63:A64"/>
    <mergeCell ref="C93:C94"/>
    <mergeCell ref="A86:A88"/>
    <mergeCell ref="C86:C88"/>
    <mergeCell ref="A89:A90"/>
    <mergeCell ref="B89:B90"/>
    <mergeCell ref="C89:C90"/>
    <mergeCell ref="B86:B88"/>
    <mergeCell ref="A82:A83"/>
    <mergeCell ref="B82:B83"/>
    <mergeCell ref="C82:C83"/>
    <mergeCell ref="A84:A85"/>
    <mergeCell ref="B84:B85"/>
    <mergeCell ref="C84:C85"/>
    <mergeCell ref="A23:C24"/>
    <mergeCell ref="A45:C45"/>
    <mergeCell ref="A81:C81"/>
    <mergeCell ref="A103:A104"/>
    <mergeCell ref="B103:B104"/>
    <mergeCell ref="C103:C104"/>
    <mergeCell ref="A105:A106"/>
    <mergeCell ref="B105:B106"/>
    <mergeCell ref="C105:C106"/>
    <mergeCell ref="A99:A100"/>
    <mergeCell ref="C99:C100"/>
    <mergeCell ref="A101:A102"/>
    <mergeCell ref="B101:B102"/>
    <mergeCell ref="C101:C102"/>
    <mergeCell ref="A95:A96"/>
    <mergeCell ref="B95:B96"/>
    <mergeCell ref="C95:C96"/>
    <mergeCell ref="A97:A98"/>
    <mergeCell ref="C97:C98"/>
    <mergeCell ref="A91:A92"/>
    <mergeCell ref="B91:B92"/>
    <mergeCell ref="C91:C92"/>
    <mergeCell ref="A93:A94"/>
    <mergeCell ref="B93:B94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75C8-ADA5-437B-885F-73B7A484A926}">
  <dimension ref="A1:M105"/>
  <sheetViews>
    <sheetView showGridLines="0" topLeftCell="A96" zoomScale="57" zoomScaleNormal="57" workbookViewId="0">
      <selection activeCell="B52" sqref="B52:B53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24.75" customHeight="1" x14ac:dyDescent="0.3">
      <c r="A1" s="2"/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377" t="s">
        <v>374</v>
      </c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378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ht="35.25" customHeight="1" x14ac:dyDescent="0.3">
      <c r="A4" s="378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86.25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ht="27.6" x14ac:dyDescent="0.45">
      <c r="A7" s="365" t="s">
        <v>652</v>
      </c>
      <c r="B7" s="366"/>
      <c r="C7" s="367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267" t="s">
        <v>107</v>
      </c>
      <c r="B8" s="267" t="s">
        <v>108</v>
      </c>
      <c r="C8" s="267" t="s">
        <v>179</v>
      </c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88"/>
      <c r="B9" s="288"/>
      <c r="C9" s="288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261" t="s">
        <v>175</v>
      </c>
      <c r="B10" s="302" t="s">
        <v>176</v>
      </c>
      <c r="C10" s="355"/>
      <c r="D10" s="2"/>
      <c r="E10" s="2"/>
      <c r="F10" s="2"/>
      <c r="G10" s="2"/>
      <c r="H10" s="2"/>
      <c r="I10" s="2"/>
      <c r="J10" s="2"/>
      <c r="K10" s="2"/>
      <c r="M10" s="1"/>
    </row>
    <row r="11" spans="1:13" ht="45" customHeight="1" x14ac:dyDescent="0.3">
      <c r="A11" s="262"/>
      <c r="B11" s="302"/>
      <c r="C11" s="303"/>
      <c r="D11" s="2"/>
      <c r="E11" s="2"/>
      <c r="F11" s="2"/>
      <c r="G11" s="2"/>
      <c r="H11" s="2"/>
      <c r="J11" s="2"/>
      <c r="K11" s="2"/>
    </row>
    <row r="12" spans="1:13" ht="23.25" customHeight="1" x14ac:dyDescent="0.3">
      <c r="A12" s="261" t="s">
        <v>177</v>
      </c>
      <c r="B12" s="276" t="s">
        <v>176</v>
      </c>
      <c r="C12" s="356"/>
      <c r="D12" s="2"/>
      <c r="E12" s="2"/>
      <c r="F12" s="2"/>
      <c r="G12" s="2"/>
      <c r="H12" s="2"/>
      <c r="I12" s="2"/>
      <c r="J12" s="2"/>
      <c r="K12" s="2"/>
    </row>
    <row r="13" spans="1:13" ht="24.75" customHeight="1" x14ac:dyDescent="0.3">
      <c r="A13" s="265"/>
      <c r="B13" s="302"/>
      <c r="C13" s="357"/>
      <c r="D13" s="2"/>
      <c r="E13" s="2"/>
      <c r="F13" s="2"/>
      <c r="G13" s="2"/>
      <c r="H13" s="2"/>
      <c r="I13" s="2"/>
      <c r="J13" s="2"/>
      <c r="K13" s="2"/>
    </row>
    <row r="14" spans="1:13" ht="20.25" customHeight="1" x14ac:dyDescent="0.3">
      <c r="A14" s="265"/>
      <c r="B14" s="300"/>
      <c r="C14" s="376"/>
      <c r="D14" s="2"/>
      <c r="E14" s="2"/>
      <c r="F14" s="2"/>
      <c r="G14" s="2"/>
      <c r="H14" s="2"/>
      <c r="I14" s="2"/>
      <c r="J14" s="2"/>
      <c r="K14" s="2"/>
    </row>
    <row r="15" spans="1:13" ht="15" customHeight="1" x14ac:dyDescent="0.3">
      <c r="A15" s="346"/>
      <c r="B15" s="280"/>
      <c r="C15" s="368"/>
      <c r="D15" s="2"/>
      <c r="E15" s="2"/>
      <c r="F15" s="2"/>
      <c r="G15" s="2"/>
      <c r="H15" s="2"/>
      <c r="I15" s="2"/>
      <c r="J15" s="2"/>
      <c r="K15" s="2"/>
    </row>
    <row r="16" spans="1:13" ht="57" customHeight="1" x14ac:dyDescent="0.3">
      <c r="A16" s="346"/>
      <c r="B16" s="280"/>
      <c r="C16" s="369"/>
      <c r="D16" s="2"/>
      <c r="E16" s="2"/>
      <c r="F16" s="2"/>
      <c r="G16" s="2"/>
      <c r="H16" s="2"/>
      <c r="I16" s="2"/>
      <c r="J16" s="2"/>
      <c r="K16" s="2"/>
    </row>
    <row r="17" spans="1:11" ht="15" customHeight="1" x14ac:dyDescent="0.3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359" t="s">
        <v>651</v>
      </c>
      <c r="B18" s="360"/>
      <c r="C18" s="361"/>
      <c r="D18" s="2"/>
      <c r="E18" s="2"/>
      <c r="F18" s="2"/>
      <c r="G18" s="2"/>
    </row>
    <row r="19" spans="1:11" ht="26.25" customHeight="1" x14ac:dyDescent="0.3">
      <c r="A19" s="362"/>
      <c r="B19" s="363"/>
      <c r="C19" s="364"/>
      <c r="D19" s="2"/>
      <c r="E19" s="2"/>
      <c r="F19" s="2"/>
      <c r="G19" s="2"/>
    </row>
    <row r="20" spans="1:11" ht="15" customHeight="1" x14ac:dyDescent="0.3">
      <c r="A20" s="267" t="s">
        <v>107</v>
      </c>
      <c r="B20" s="267" t="s">
        <v>108</v>
      </c>
      <c r="C20" s="267" t="s">
        <v>179</v>
      </c>
      <c r="D20" s="2"/>
      <c r="E20" s="2"/>
      <c r="F20" s="2"/>
      <c r="G20" s="2"/>
    </row>
    <row r="21" spans="1:11" ht="15" customHeight="1" x14ac:dyDescent="0.3">
      <c r="A21" s="288"/>
      <c r="B21" s="288"/>
      <c r="C21" s="288"/>
      <c r="D21" s="2"/>
      <c r="E21" s="2"/>
      <c r="F21" s="2"/>
      <c r="G21" s="2"/>
    </row>
    <row r="22" spans="1:11" ht="15" customHeight="1" x14ac:dyDescent="0.3">
      <c r="A22" s="261" t="s">
        <v>381</v>
      </c>
      <c r="B22" s="302" t="s">
        <v>221</v>
      </c>
      <c r="C22" s="355"/>
      <c r="D22" s="2"/>
      <c r="E22" s="2"/>
      <c r="F22" s="2"/>
      <c r="G22" s="2"/>
    </row>
    <row r="23" spans="1:11" ht="51" customHeight="1" x14ac:dyDescent="0.3">
      <c r="A23" s="262"/>
      <c r="B23" s="302"/>
      <c r="C23" s="303"/>
      <c r="D23" s="2"/>
      <c r="E23" s="2"/>
      <c r="F23" s="2"/>
      <c r="G23" s="2"/>
    </row>
    <row r="24" spans="1:11" ht="15" customHeight="1" x14ac:dyDescent="0.3">
      <c r="A24" s="261" t="s">
        <v>223</v>
      </c>
      <c r="B24" s="276" t="s">
        <v>222</v>
      </c>
      <c r="C24" s="356"/>
      <c r="D24" s="2"/>
      <c r="E24" s="2"/>
      <c r="F24" s="2"/>
      <c r="G24" s="2"/>
      <c r="H24" s="2"/>
      <c r="I24" s="2"/>
      <c r="J24" s="2"/>
      <c r="K24" s="2"/>
    </row>
    <row r="25" spans="1:11" ht="15" customHeight="1" x14ac:dyDescent="0.3">
      <c r="A25" s="306"/>
      <c r="B25" s="302"/>
      <c r="C25" s="357"/>
      <c r="D25" s="2"/>
      <c r="E25" s="2"/>
      <c r="F25" s="2"/>
      <c r="G25" s="2"/>
      <c r="H25" s="2"/>
      <c r="I25" s="2"/>
      <c r="J25" s="2"/>
      <c r="K25" s="2"/>
    </row>
    <row r="26" spans="1:11" ht="30" customHeight="1" x14ac:dyDescent="0.3">
      <c r="A26" s="301"/>
      <c r="B26" s="302"/>
      <c r="C26" s="358"/>
      <c r="D26" s="2"/>
      <c r="E26" s="2"/>
      <c r="F26" s="2"/>
      <c r="G26" s="2"/>
      <c r="H26" s="2"/>
      <c r="I26" s="2"/>
      <c r="J26" s="2"/>
      <c r="K26" s="2"/>
    </row>
    <row r="27" spans="1:11" ht="15" customHeight="1" x14ac:dyDescent="0.3">
      <c r="A27" s="261" t="s">
        <v>192</v>
      </c>
      <c r="B27" s="302" t="s">
        <v>191</v>
      </c>
      <c r="C27" s="355"/>
      <c r="D27" s="2"/>
      <c r="E27" s="2"/>
      <c r="F27" s="2"/>
      <c r="G27" s="2"/>
    </row>
    <row r="28" spans="1:11" ht="48" customHeight="1" x14ac:dyDescent="0.3">
      <c r="A28" s="262"/>
      <c r="B28" s="302"/>
      <c r="C28" s="303"/>
      <c r="D28" s="2"/>
      <c r="E28" s="2"/>
      <c r="F28" s="2"/>
      <c r="G28" s="2"/>
    </row>
    <row r="29" spans="1:11" ht="27.75" customHeight="1" x14ac:dyDescent="0.3">
      <c r="A29" s="261" t="s">
        <v>224</v>
      </c>
      <c r="B29" s="302" t="s">
        <v>221</v>
      </c>
      <c r="C29" s="355"/>
      <c r="D29" s="2"/>
      <c r="E29" s="2"/>
      <c r="F29" s="2"/>
      <c r="G29" s="2"/>
    </row>
    <row r="30" spans="1:11" ht="37.5" customHeight="1" x14ac:dyDescent="0.3">
      <c r="A30" s="262"/>
      <c r="B30" s="302"/>
      <c r="C30" s="303"/>
      <c r="D30" s="2"/>
      <c r="E30" s="2"/>
      <c r="F30" s="2"/>
      <c r="G30" s="2"/>
    </row>
    <row r="31" spans="1:11" ht="38.25" customHeight="1" x14ac:dyDescent="0.3">
      <c r="A31" s="261" t="s">
        <v>180</v>
      </c>
      <c r="B31" s="276" t="s">
        <v>382</v>
      </c>
      <c r="C31" s="355"/>
      <c r="D31" s="2"/>
      <c r="E31" s="2"/>
      <c r="F31" s="2"/>
      <c r="G31" s="2"/>
    </row>
    <row r="32" spans="1:11" ht="33" customHeight="1" x14ac:dyDescent="0.3">
      <c r="A32" s="262"/>
      <c r="B32" s="302"/>
      <c r="C32" s="303"/>
      <c r="D32" s="2"/>
      <c r="E32" s="2"/>
      <c r="F32" s="2"/>
      <c r="G32" s="2"/>
    </row>
    <row r="33" spans="1:7" ht="15" customHeight="1" x14ac:dyDescent="0.3">
      <c r="A33" s="2"/>
      <c r="B33" s="2"/>
      <c r="C33" s="2"/>
      <c r="D33" s="2"/>
      <c r="E33" s="2"/>
      <c r="F33" s="2"/>
      <c r="G33" s="2"/>
    </row>
    <row r="34" spans="1:7" ht="15" customHeight="1" x14ac:dyDescent="0.3">
      <c r="A34" s="2"/>
      <c r="B34" s="2"/>
      <c r="C34" s="2"/>
      <c r="D34" s="2"/>
      <c r="E34" s="2"/>
      <c r="F34" s="2"/>
      <c r="G34" s="2"/>
    </row>
    <row r="35" spans="1:7" ht="15" customHeight="1" x14ac:dyDescent="0.3">
      <c r="A35" s="2"/>
      <c r="B35" s="2"/>
      <c r="C35" s="2"/>
      <c r="D35" s="2"/>
      <c r="E35" s="2"/>
      <c r="F35" s="2"/>
      <c r="G35" s="2"/>
    </row>
    <row r="36" spans="1:7" ht="15" customHeight="1" x14ac:dyDescent="0.3">
      <c r="A36" s="2"/>
      <c r="B36" s="2"/>
      <c r="C36" s="2"/>
      <c r="D36" s="2"/>
      <c r="E36" s="2"/>
      <c r="F36" s="2"/>
      <c r="G36" s="2"/>
    </row>
    <row r="37" spans="1:7" ht="13.5" customHeight="1" x14ac:dyDescent="0.3">
      <c r="A37" s="2"/>
      <c r="B37" s="2"/>
      <c r="C37" s="2"/>
      <c r="D37" s="2"/>
      <c r="E37" s="2"/>
      <c r="F37" s="2"/>
      <c r="G37" s="2"/>
    </row>
    <row r="38" spans="1:7" ht="15" customHeight="1" x14ac:dyDescent="0.3">
      <c r="A38" s="2"/>
      <c r="B38" s="2"/>
      <c r="C38" s="2"/>
      <c r="D38" s="2"/>
      <c r="E38" s="2"/>
      <c r="F38" s="2"/>
      <c r="G38" s="2"/>
    </row>
    <row r="39" spans="1:7" ht="15" customHeight="1" x14ac:dyDescent="0.3">
      <c r="A39" s="2"/>
      <c r="B39" s="2"/>
      <c r="C39" s="2"/>
      <c r="D39" s="2"/>
      <c r="E39" s="2"/>
      <c r="F39" s="2"/>
      <c r="G39" s="2"/>
    </row>
    <row r="40" spans="1:7" ht="48" customHeight="1" x14ac:dyDescent="0.45">
      <c r="A40" s="365" t="s">
        <v>653</v>
      </c>
      <c r="B40" s="366"/>
      <c r="C40" s="367"/>
      <c r="D40" s="2"/>
      <c r="E40" s="2"/>
      <c r="F40" s="2"/>
      <c r="G40" s="2"/>
    </row>
    <row r="41" spans="1:7" ht="20.25" customHeight="1" x14ac:dyDescent="0.3">
      <c r="A41" s="350" t="s">
        <v>107</v>
      </c>
      <c r="B41" s="350" t="s">
        <v>108</v>
      </c>
      <c r="C41" s="350" t="s">
        <v>179</v>
      </c>
      <c r="D41" s="2"/>
      <c r="E41" s="2"/>
      <c r="F41" s="2"/>
      <c r="G41" s="2"/>
    </row>
    <row r="42" spans="1:7" ht="25.5" customHeight="1" x14ac:dyDescent="0.3">
      <c r="A42" s="351"/>
      <c r="B42" s="351"/>
      <c r="C42" s="351"/>
      <c r="D42" s="2"/>
      <c r="E42" s="2"/>
      <c r="F42" s="2"/>
      <c r="G42" s="2"/>
    </row>
    <row r="43" spans="1:7" ht="49.5" customHeight="1" x14ac:dyDescent="0.3">
      <c r="A43" s="261" t="s">
        <v>181</v>
      </c>
      <c r="B43" s="276" t="s">
        <v>225</v>
      </c>
      <c r="C43" s="308"/>
    </row>
    <row r="44" spans="1:7" ht="33.75" customHeight="1" x14ac:dyDescent="0.3">
      <c r="A44" s="262"/>
      <c r="B44" s="276"/>
      <c r="C44" s="279"/>
    </row>
    <row r="45" spans="1:7" ht="31.5" customHeight="1" x14ac:dyDescent="0.3">
      <c r="A45" s="261" t="s">
        <v>226</v>
      </c>
      <c r="B45" s="261" t="s">
        <v>225</v>
      </c>
      <c r="C45" s="347"/>
    </row>
    <row r="46" spans="1:7" ht="25.5" customHeight="1" x14ac:dyDescent="0.3">
      <c r="A46" s="265"/>
      <c r="B46" s="265"/>
      <c r="C46" s="348"/>
    </row>
    <row r="47" spans="1:7" ht="29.25" customHeight="1" x14ac:dyDescent="0.3">
      <c r="A47" s="262"/>
      <c r="B47" s="262"/>
      <c r="C47" s="349"/>
    </row>
    <row r="48" spans="1:7" ht="38.25" customHeight="1" x14ac:dyDescent="0.3">
      <c r="A48" s="261" t="s">
        <v>182</v>
      </c>
      <c r="B48" s="276" t="s">
        <v>227</v>
      </c>
      <c r="C48" s="308"/>
    </row>
    <row r="49" spans="1:3" ht="40.5" customHeight="1" x14ac:dyDescent="0.3">
      <c r="A49" s="262"/>
      <c r="B49" s="276"/>
      <c r="C49" s="279"/>
    </row>
    <row r="50" spans="1:3" ht="42.75" customHeight="1" x14ac:dyDescent="0.3">
      <c r="A50" s="261" t="s">
        <v>228</v>
      </c>
      <c r="B50" s="261" t="s">
        <v>378</v>
      </c>
      <c r="C50" s="261"/>
    </row>
    <row r="51" spans="1:3" ht="50.25" customHeight="1" x14ac:dyDescent="0.3">
      <c r="A51" s="262"/>
      <c r="B51" s="262"/>
      <c r="C51" s="262"/>
    </row>
    <row r="52" spans="1:3" ht="48.75" customHeight="1" x14ac:dyDescent="0.3">
      <c r="A52" s="261" t="s">
        <v>230</v>
      </c>
      <c r="B52" s="261" t="s">
        <v>378</v>
      </c>
      <c r="C52" s="261"/>
    </row>
    <row r="53" spans="1:3" ht="35.25" customHeight="1" x14ac:dyDescent="0.3">
      <c r="A53" s="262"/>
      <c r="B53" s="262"/>
      <c r="C53" s="262"/>
    </row>
    <row r="54" spans="1:3" ht="34.5" customHeight="1" x14ac:dyDescent="0.3">
      <c r="A54" s="261" t="s">
        <v>229</v>
      </c>
      <c r="B54" s="29" t="s">
        <v>178</v>
      </c>
      <c r="C54" s="261"/>
    </row>
    <row r="55" spans="1:3" ht="31.5" customHeight="1" x14ac:dyDescent="0.3">
      <c r="A55" s="262"/>
      <c r="B55" s="27" t="s">
        <v>204</v>
      </c>
      <c r="C55" s="262"/>
    </row>
    <row r="56" spans="1:3" ht="32.25" customHeight="1" x14ac:dyDescent="0.3">
      <c r="A56" s="261" t="s">
        <v>231</v>
      </c>
      <c r="B56" s="261" t="s">
        <v>378</v>
      </c>
      <c r="C56" s="261"/>
    </row>
    <row r="57" spans="1:3" ht="50.25" customHeight="1" x14ac:dyDescent="0.3">
      <c r="A57" s="262"/>
      <c r="B57" s="262"/>
      <c r="C57" s="262"/>
    </row>
    <row r="58" spans="1:3" ht="24.75" customHeight="1" x14ac:dyDescent="0.3">
      <c r="A58" s="261" t="s">
        <v>233</v>
      </c>
      <c r="B58" s="261" t="s">
        <v>378</v>
      </c>
      <c r="C58" s="261"/>
    </row>
    <row r="59" spans="1:3" ht="25.5" customHeight="1" x14ac:dyDescent="0.3">
      <c r="A59" s="262"/>
      <c r="B59" s="262"/>
      <c r="C59" s="262"/>
    </row>
    <row r="60" spans="1:3" ht="21" customHeight="1" x14ac:dyDescent="0.3">
      <c r="A60" s="261" t="s">
        <v>234</v>
      </c>
      <c r="B60" s="261" t="s">
        <v>378</v>
      </c>
      <c r="C60" s="261"/>
    </row>
    <row r="61" spans="1:3" ht="26.25" customHeight="1" x14ac:dyDescent="0.3">
      <c r="A61" s="262"/>
      <c r="B61" s="262"/>
      <c r="C61" s="262"/>
    </row>
    <row r="62" spans="1:3" ht="29.25" customHeight="1" x14ac:dyDescent="0.3">
      <c r="A62" s="261" t="s">
        <v>235</v>
      </c>
      <c r="B62" s="261" t="s">
        <v>378</v>
      </c>
      <c r="C62" s="261"/>
    </row>
    <row r="63" spans="1:3" ht="23.25" customHeight="1" x14ac:dyDescent="0.3">
      <c r="A63" s="262"/>
      <c r="B63" s="262"/>
      <c r="C63" s="262"/>
    </row>
    <row r="64" spans="1:3" ht="32.25" customHeight="1" x14ac:dyDescent="0.3">
      <c r="A64" s="261" t="s">
        <v>236</v>
      </c>
      <c r="B64" s="261" t="s">
        <v>378</v>
      </c>
      <c r="C64" s="261"/>
    </row>
    <row r="65" spans="1:4" ht="35.25" customHeight="1" x14ac:dyDescent="0.3">
      <c r="A65" s="262"/>
      <c r="B65" s="262"/>
      <c r="C65" s="265"/>
    </row>
    <row r="66" spans="1:4" ht="28.5" customHeight="1" x14ac:dyDescent="0.3">
      <c r="A66" s="261" t="s">
        <v>237</v>
      </c>
      <c r="B66" s="261" t="s">
        <v>378</v>
      </c>
      <c r="C66" s="261"/>
    </row>
    <row r="67" spans="1:4" ht="33" customHeight="1" x14ac:dyDescent="0.3">
      <c r="A67" s="262"/>
      <c r="B67" s="262"/>
      <c r="C67" s="265"/>
    </row>
    <row r="74" spans="1:4" ht="27.6" x14ac:dyDescent="0.45">
      <c r="A74" s="343" t="s">
        <v>209</v>
      </c>
      <c r="B74" s="344"/>
      <c r="C74" s="345"/>
    </row>
    <row r="75" spans="1:4" x14ac:dyDescent="0.3">
      <c r="A75" s="350" t="s">
        <v>107</v>
      </c>
      <c r="B75" s="350" t="s">
        <v>108</v>
      </c>
      <c r="C75" s="350" t="s">
        <v>179</v>
      </c>
    </row>
    <row r="76" spans="1:4" x14ac:dyDescent="0.3">
      <c r="A76" s="351"/>
      <c r="B76" s="351"/>
      <c r="C76" s="351"/>
    </row>
    <row r="77" spans="1:4" ht="20.25" customHeight="1" x14ac:dyDescent="0.3">
      <c r="A77" s="261" t="s">
        <v>238</v>
      </c>
      <c r="B77" s="57" t="s">
        <v>609</v>
      </c>
      <c r="C77" s="373"/>
    </row>
    <row r="78" spans="1:4" ht="29.25" customHeight="1" x14ac:dyDescent="0.3">
      <c r="A78" s="265"/>
      <c r="B78" s="48" t="s">
        <v>608</v>
      </c>
      <c r="C78" s="374"/>
    </row>
    <row r="79" spans="1:4" ht="29.25" customHeight="1" x14ac:dyDescent="0.3">
      <c r="A79" s="265"/>
      <c r="B79" s="48" t="s">
        <v>73</v>
      </c>
      <c r="C79" s="374"/>
      <c r="D79" t="s">
        <v>633</v>
      </c>
    </row>
    <row r="80" spans="1:4" ht="33.75" customHeight="1" x14ac:dyDescent="0.3">
      <c r="A80" s="262"/>
      <c r="B80" s="46" t="s">
        <v>610</v>
      </c>
      <c r="C80" s="375"/>
    </row>
    <row r="81" spans="1:4" ht="33.75" customHeight="1" x14ac:dyDescent="0.3">
      <c r="A81" s="261" t="s">
        <v>239</v>
      </c>
      <c r="B81" s="75" t="s">
        <v>632</v>
      </c>
      <c r="C81" s="370"/>
    </row>
    <row r="82" spans="1:4" ht="33.75" customHeight="1" x14ac:dyDescent="0.3">
      <c r="A82" s="265"/>
      <c r="B82" s="76" t="s">
        <v>608</v>
      </c>
      <c r="C82" s="371"/>
      <c r="D82" t="s">
        <v>633</v>
      </c>
    </row>
    <row r="83" spans="1:4" ht="29.25" customHeight="1" x14ac:dyDescent="0.3">
      <c r="A83" s="265"/>
      <c r="B83" s="76" t="s">
        <v>610</v>
      </c>
      <c r="C83" s="371"/>
    </row>
    <row r="84" spans="1:4" ht="21.75" customHeight="1" x14ac:dyDescent="0.3">
      <c r="A84" s="265"/>
      <c r="B84" s="76" t="s">
        <v>73</v>
      </c>
      <c r="C84" s="371"/>
    </row>
    <row r="85" spans="1:4" ht="3.75" customHeight="1" x14ac:dyDescent="0.3">
      <c r="A85" s="262"/>
      <c r="B85" s="64"/>
      <c r="C85" s="372"/>
    </row>
    <row r="86" spans="1:4" x14ac:dyDescent="0.3">
      <c r="A86" s="261" t="s">
        <v>242</v>
      </c>
      <c r="B86" s="276" t="s">
        <v>213</v>
      </c>
      <c r="C86" s="308"/>
    </row>
    <row r="87" spans="1:4" ht="31.5" customHeight="1" x14ac:dyDescent="0.3">
      <c r="A87" s="262"/>
      <c r="B87" s="276"/>
      <c r="C87" s="279"/>
      <c r="D87" t="s">
        <v>633</v>
      </c>
    </row>
    <row r="88" spans="1:4" ht="25.5" customHeight="1" x14ac:dyDescent="0.3">
      <c r="A88" s="261" t="s">
        <v>240</v>
      </c>
      <c r="B88" s="276" t="s">
        <v>241</v>
      </c>
      <c r="C88" s="308"/>
    </row>
    <row r="89" spans="1:4" ht="39.75" customHeight="1" x14ac:dyDescent="0.3">
      <c r="A89" s="262"/>
      <c r="B89" s="276"/>
      <c r="C89" s="279"/>
      <c r="D89" t="s">
        <v>633</v>
      </c>
    </row>
    <row r="90" spans="1:4" ht="27.75" customHeight="1" x14ac:dyDescent="0.3">
      <c r="A90" s="261" t="s">
        <v>243</v>
      </c>
      <c r="B90" s="261" t="s">
        <v>244</v>
      </c>
      <c r="C90" s="261"/>
    </row>
    <row r="91" spans="1:4" ht="39" customHeight="1" x14ac:dyDescent="0.3">
      <c r="A91" s="262"/>
      <c r="B91" s="262"/>
      <c r="C91" s="262"/>
      <c r="D91" t="s">
        <v>633</v>
      </c>
    </row>
    <row r="92" spans="1:4" ht="36.75" customHeight="1" x14ac:dyDescent="0.3">
      <c r="A92" s="261" t="s">
        <v>245</v>
      </c>
      <c r="B92" s="261" t="s">
        <v>248</v>
      </c>
      <c r="C92" s="261"/>
    </row>
    <row r="93" spans="1:4" ht="45.75" customHeight="1" x14ac:dyDescent="0.3">
      <c r="A93" s="262"/>
      <c r="B93" s="262"/>
      <c r="C93" s="262"/>
      <c r="D93" t="s">
        <v>633</v>
      </c>
    </row>
    <row r="94" spans="1:4" ht="31.5" customHeight="1" x14ac:dyDescent="0.3">
      <c r="A94" s="261" t="s">
        <v>246</v>
      </c>
      <c r="B94" s="57" t="s">
        <v>248</v>
      </c>
      <c r="C94" s="261"/>
    </row>
    <row r="95" spans="1:4" ht="30.75" customHeight="1" x14ac:dyDescent="0.3">
      <c r="A95" s="262"/>
      <c r="B95" s="108" t="s">
        <v>247</v>
      </c>
      <c r="C95" s="262"/>
      <c r="D95" t="s">
        <v>633</v>
      </c>
    </row>
    <row r="96" spans="1:4" ht="61.5" customHeight="1" x14ac:dyDescent="0.3">
      <c r="A96" s="261" t="s">
        <v>249</v>
      </c>
      <c r="B96" s="261" t="s">
        <v>631</v>
      </c>
      <c r="C96" s="261"/>
    </row>
    <row r="97" spans="1:4" ht="42" customHeight="1" x14ac:dyDescent="0.3">
      <c r="A97" s="265"/>
      <c r="B97" s="265"/>
      <c r="C97" s="265"/>
      <c r="D97" t="s">
        <v>633</v>
      </c>
    </row>
    <row r="98" spans="1:4" ht="57" customHeight="1" x14ac:dyDescent="0.3">
      <c r="A98" s="261" t="s">
        <v>250</v>
      </c>
      <c r="B98" s="261" t="s">
        <v>219</v>
      </c>
      <c r="C98" s="314"/>
    </row>
    <row r="99" spans="1:4" ht="39.75" customHeight="1" x14ac:dyDescent="0.3">
      <c r="A99" s="262"/>
      <c r="B99" s="262"/>
      <c r="C99" s="262"/>
      <c r="D99" t="s">
        <v>633</v>
      </c>
    </row>
    <row r="100" spans="1:4" ht="39.75" customHeight="1" x14ac:dyDescent="0.3">
      <c r="A100" s="261" t="s">
        <v>251</v>
      </c>
      <c r="B100" s="45" t="s">
        <v>630</v>
      </c>
      <c r="C100" s="273"/>
    </row>
    <row r="101" spans="1:4" ht="39.75" customHeight="1" x14ac:dyDescent="0.3">
      <c r="A101" s="265"/>
      <c r="B101" s="48" t="s">
        <v>12</v>
      </c>
      <c r="C101" s="274"/>
    </row>
    <row r="102" spans="1:4" ht="36.75" customHeight="1" x14ac:dyDescent="0.3">
      <c r="A102" s="265"/>
      <c r="B102" s="48" t="s">
        <v>674</v>
      </c>
      <c r="C102" s="274"/>
      <c r="D102" t="s">
        <v>633</v>
      </c>
    </row>
    <row r="103" spans="1:4" ht="50.25" customHeight="1" x14ac:dyDescent="0.3">
      <c r="A103" s="262"/>
      <c r="B103" s="46" t="s">
        <v>73</v>
      </c>
      <c r="C103" s="275"/>
    </row>
    <row r="104" spans="1:4" ht="44.25" customHeight="1" x14ac:dyDescent="0.3">
      <c r="A104" s="261" t="s">
        <v>252</v>
      </c>
      <c r="B104" s="45" t="s">
        <v>380</v>
      </c>
      <c r="C104" s="314"/>
    </row>
    <row r="105" spans="1:4" ht="44.25" customHeight="1" x14ac:dyDescent="0.3">
      <c r="A105" s="262"/>
      <c r="B105" s="46" t="s">
        <v>379</v>
      </c>
      <c r="C105" s="262"/>
      <c r="D105" t="s">
        <v>633</v>
      </c>
    </row>
  </sheetData>
  <mergeCells count="106">
    <mergeCell ref="B1:E1"/>
    <mergeCell ref="A10:A11"/>
    <mergeCell ref="B10:B11"/>
    <mergeCell ref="C10:C11"/>
    <mergeCell ref="A12:A14"/>
    <mergeCell ref="B12:B14"/>
    <mergeCell ref="C12:C14"/>
    <mergeCell ref="A2:A4"/>
    <mergeCell ref="A8:A9"/>
    <mergeCell ref="B8:B9"/>
    <mergeCell ref="C8:C9"/>
    <mergeCell ref="B2:B5"/>
    <mergeCell ref="A7:C7"/>
    <mergeCell ref="C15:C16"/>
    <mergeCell ref="A20:A21"/>
    <mergeCell ref="B20:B21"/>
    <mergeCell ref="C20:C21"/>
    <mergeCell ref="A27:A28"/>
    <mergeCell ref="B27:B28"/>
    <mergeCell ref="C27:C28"/>
    <mergeCell ref="A100:A103"/>
    <mergeCell ref="C100:C103"/>
    <mergeCell ref="A81:A85"/>
    <mergeCell ref="C81:C85"/>
    <mergeCell ref="C77:C80"/>
    <mergeCell ref="A15:A16"/>
    <mergeCell ref="B15:B16"/>
    <mergeCell ref="A29:A30"/>
    <mergeCell ref="B29:B30"/>
    <mergeCell ref="C29:C30"/>
    <mergeCell ref="A22:A23"/>
    <mergeCell ref="B22:B23"/>
    <mergeCell ref="C22:C23"/>
    <mergeCell ref="A24:A26"/>
    <mergeCell ref="B24:B26"/>
    <mergeCell ref="C24:C26"/>
    <mergeCell ref="A43:A44"/>
    <mergeCell ref="B43:B44"/>
    <mergeCell ref="C43:C44"/>
    <mergeCell ref="A45:A47"/>
    <mergeCell ref="C45:C47"/>
    <mergeCell ref="A31:A32"/>
    <mergeCell ref="B31:B32"/>
    <mergeCell ref="C31:C32"/>
    <mergeCell ref="A41:A42"/>
    <mergeCell ref="B41:B42"/>
    <mergeCell ref="C41:C42"/>
    <mergeCell ref="A50:A51"/>
    <mergeCell ref="B50:B51"/>
    <mergeCell ref="C50:C51"/>
    <mergeCell ref="A52:A53"/>
    <mergeCell ref="B52:B53"/>
    <mergeCell ref="C52:C53"/>
    <mergeCell ref="A48:A49"/>
    <mergeCell ref="B48:B49"/>
    <mergeCell ref="C48:C49"/>
    <mergeCell ref="A58:A59"/>
    <mergeCell ref="B58:B59"/>
    <mergeCell ref="C58:C59"/>
    <mergeCell ref="A60:A61"/>
    <mergeCell ref="B60:B61"/>
    <mergeCell ref="C60:C61"/>
    <mergeCell ref="A54:A55"/>
    <mergeCell ref="C54:C55"/>
    <mergeCell ref="A56:A57"/>
    <mergeCell ref="B56:B57"/>
    <mergeCell ref="C56:C57"/>
    <mergeCell ref="A86:A87"/>
    <mergeCell ref="B86:B87"/>
    <mergeCell ref="C86:C87"/>
    <mergeCell ref="A88:A89"/>
    <mergeCell ref="B88:B89"/>
    <mergeCell ref="C88:C89"/>
    <mergeCell ref="A62:A63"/>
    <mergeCell ref="B62:B63"/>
    <mergeCell ref="C62:C63"/>
    <mergeCell ref="A75:A76"/>
    <mergeCell ref="B75:B76"/>
    <mergeCell ref="C75:C76"/>
    <mergeCell ref="A66:A67"/>
    <mergeCell ref="B64:B65"/>
    <mergeCell ref="B66:B67"/>
    <mergeCell ref="A18:C19"/>
    <mergeCell ref="A40:C40"/>
    <mergeCell ref="A74:C74"/>
    <mergeCell ref="A104:A105"/>
    <mergeCell ref="C104:C105"/>
    <mergeCell ref="B45:B47"/>
    <mergeCell ref="C64:C65"/>
    <mergeCell ref="C66:C67"/>
    <mergeCell ref="A64:A65"/>
    <mergeCell ref="A98:A99"/>
    <mergeCell ref="B98:B99"/>
    <mergeCell ref="C98:C99"/>
    <mergeCell ref="A94:A95"/>
    <mergeCell ref="C94:C95"/>
    <mergeCell ref="A96:A97"/>
    <mergeCell ref="B96:B97"/>
    <mergeCell ref="C96:C97"/>
    <mergeCell ref="A90:A91"/>
    <mergeCell ref="B90:B91"/>
    <mergeCell ref="A77:A80"/>
    <mergeCell ref="C90:C91"/>
    <mergeCell ref="A92:A93"/>
    <mergeCell ref="B92:B93"/>
    <mergeCell ref="C92:C93"/>
  </mergeCells>
  <phoneticPr fontId="5" type="noConversion"/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A9B8-F941-49E7-A5F8-6A2B46D3098D}">
  <dimension ref="A1:M104"/>
  <sheetViews>
    <sheetView showGridLines="0" zoomScale="57" zoomScaleNormal="57" workbookViewId="0">
      <selection sqref="A1:A4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57.75" customHeight="1" x14ac:dyDescent="0.3">
      <c r="A1" s="268" t="s">
        <v>562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269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21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46"/>
      <c r="B7" s="280"/>
      <c r="C7" s="368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346"/>
      <c r="B8" s="280"/>
      <c r="C8" s="369"/>
      <c r="D8" s="2"/>
      <c r="E8" s="2"/>
      <c r="F8" s="2"/>
      <c r="G8" s="2"/>
      <c r="H8" s="2"/>
      <c r="I8" s="2"/>
      <c r="J8" s="2"/>
      <c r="K8" s="2"/>
      <c r="L8" s="2"/>
    </row>
    <row r="9" spans="1:13" ht="8.25" customHeight="1" x14ac:dyDescent="0.3">
      <c r="A9" s="2"/>
      <c r="B9" s="4"/>
      <c r="C9" s="2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359" t="s">
        <v>637</v>
      </c>
      <c r="B10" s="360"/>
      <c r="C10" s="361"/>
      <c r="D10" s="2"/>
      <c r="E10" s="2"/>
      <c r="F10" s="2"/>
      <c r="G10" s="2"/>
      <c r="H10" s="2"/>
      <c r="I10" s="2"/>
      <c r="J10" s="2"/>
      <c r="K10" s="2"/>
      <c r="M10" s="1"/>
    </row>
    <row r="11" spans="1:13" ht="14.25" customHeight="1" x14ac:dyDescent="0.3">
      <c r="A11" s="362"/>
      <c r="B11" s="363"/>
      <c r="C11" s="364"/>
      <c r="D11" s="2"/>
      <c r="E11" s="2"/>
      <c r="F11" s="2"/>
      <c r="G11" s="2"/>
      <c r="H11" s="2"/>
      <c r="J11" s="2"/>
      <c r="K11" s="2"/>
    </row>
    <row r="12" spans="1:13" ht="39" customHeight="1" x14ac:dyDescent="0.3">
      <c r="A12" s="267" t="s">
        <v>107</v>
      </c>
      <c r="B12" s="267" t="s">
        <v>108</v>
      </c>
      <c r="C12" s="267" t="s">
        <v>179</v>
      </c>
      <c r="D12" s="2"/>
      <c r="E12" s="2"/>
      <c r="F12" s="2"/>
      <c r="G12" s="2"/>
      <c r="H12" s="2"/>
      <c r="I12" s="2"/>
      <c r="J12" s="2"/>
      <c r="K12" s="2"/>
    </row>
    <row r="13" spans="1:13" ht="40.5" customHeight="1" x14ac:dyDescent="0.3">
      <c r="A13" s="288"/>
      <c r="B13" s="288"/>
      <c r="C13" s="288"/>
      <c r="D13" s="2"/>
      <c r="E13" s="2"/>
      <c r="F13" s="2"/>
      <c r="G13" s="2"/>
      <c r="H13" s="2"/>
      <c r="I13" s="2"/>
      <c r="J13" s="2"/>
      <c r="K13" s="2"/>
    </row>
    <row r="14" spans="1:13" ht="33" customHeight="1" x14ac:dyDescent="0.3">
      <c r="A14" s="261" t="s">
        <v>658</v>
      </c>
      <c r="B14" s="50" t="s">
        <v>614</v>
      </c>
      <c r="C14" s="355"/>
      <c r="D14" s="2"/>
      <c r="E14" s="2"/>
      <c r="F14" s="2"/>
      <c r="G14" s="2"/>
      <c r="H14" s="2"/>
      <c r="I14" s="2"/>
      <c r="J14" s="2"/>
      <c r="K14" s="2"/>
    </row>
    <row r="15" spans="1:13" ht="58.5" customHeight="1" x14ac:dyDescent="0.3">
      <c r="A15" s="262"/>
      <c r="B15" s="52" t="s">
        <v>615</v>
      </c>
      <c r="C15" s="303"/>
      <c r="D15" s="2"/>
      <c r="E15" s="2"/>
      <c r="F15" s="2"/>
      <c r="G15" s="2"/>
      <c r="H15" s="2"/>
      <c r="I15" s="2"/>
      <c r="J15" s="2"/>
      <c r="K15" s="2"/>
    </row>
    <row r="16" spans="1:13" ht="57" customHeight="1" x14ac:dyDescent="0.3">
      <c r="A16" s="261" t="s">
        <v>657</v>
      </c>
      <c r="B16" s="276" t="s">
        <v>447</v>
      </c>
      <c r="C16" s="356"/>
      <c r="D16" s="2"/>
      <c r="E16" s="2"/>
      <c r="F16" s="2"/>
      <c r="G16" s="2"/>
      <c r="H16" s="2"/>
      <c r="I16" s="2"/>
      <c r="J16" s="2"/>
      <c r="K16" s="2"/>
    </row>
    <row r="17" spans="1:11" ht="15" customHeight="1" x14ac:dyDescent="0.3">
      <c r="A17" s="306"/>
      <c r="B17" s="302"/>
      <c r="C17" s="357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301"/>
      <c r="B18" s="302"/>
      <c r="C18" s="358"/>
      <c r="D18" s="2"/>
      <c r="E18" s="2"/>
      <c r="F18" s="2"/>
      <c r="G18" s="2"/>
    </row>
    <row r="19" spans="1:11" ht="26.25" customHeight="1" x14ac:dyDescent="0.3">
      <c r="A19" s="261" t="s">
        <v>656</v>
      </c>
      <c r="B19" s="302" t="s">
        <v>448</v>
      </c>
      <c r="C19" s="355"/>
      <c r="D19" s="2"/>
      <c r="E19" s="2"/>
      <c r="F19" s="2"/>
      <c r="G19" s="2"/>
    </row>
    <row r="20" spans="1:11" ht="35.25" customHeight="1" x14ac:dyDescent="0.3">
      <c r="A20" s="262"/>
      <c r="B20" s="302"/>
      <c r="C20" s="303"/>
      <c r="D20" s="2"/>
      <c r="E20" s="2"/>
      <c r="F20" s="2"/>
      <c r="G20" s="2"/>
    </row>
    <row r="21" spans="1:11" ht="35.25" customHeight="1" x14ac:dyDescent="0.3">
      <c r="A21" s="261" t="s">
        <v>449</v>
      </c>
      <c r="B21" s="45" t="s">
        <v>619</v>
      </c>
      <c r="C21" s="381"/>
      <c r="D21" s="2"/>
      <c r="E21" s="2"/>
      <c r="F21" s="2"/>
      <c r="G21" s="2"/>
    </row>
    <row r="22" spans="1:11" ht="23.25" customHeight="1" x14ac:dyDescent="0.3">
      <c r="A22" s="265"/>
      <c r="B22" s="48" t="s">
        <v>616</v>
      </c>
      <c r="C22" s="382"/>
      <c r="D22" s="2"/>
      <c r="E22" s="2"/>
      <c r="F22" s="2"/>
      <c r="G22" s="2"/>
    </row>
    <row r="23" spans="1:11" ht="26.25" customHeight="1" x14ac:dyDescent="0.3">
      <c r="A23" s="265"/>
      <c r="B23" s="48" t="s">
        <v>617</v>
      </c>
      <c r="C23" s="382"/>
      <c r="D23" s="2"/>
      <c r="E23" s="2"/>
      <c r="F23" s="2"/>
      <c r="G23" s="2"/>
    </row>
    <row r="24" spans="1:11" ht="24" customHeight="1" x14ac:dyDescent="0.3">
      <c r="A24" s="265"/>
      <c r="B24" s="48" t="s">
        <v>618</v>
      </c>
      <c r="C24" s="382"/>
      <c r="D24" s="2"/>
      <c r="E24" s="2"/>
      <c r="F24" s="2"/>
      <c r="G24" s="2"/>
    </row>
    <row r="25" spans="1:11" ht="26.25" customHeight="1" x14ac:dyDescent="0.3">
      <c r="A25" s="265"/>
      <c r="B25" s="48" t="s">
        <v>620</v>
      </c>
      <c r="C25" s="382"/>
      <c r="D25" s="2"/>
      <c r="E25" s="2"/>
      <c r="F25" s="2"/>
      <c r="G25" s="2"/>
    </row>
    <row r="26" spans="1:11" x14ac:dyDescent="0.3">
      <c r="A26" s="346"/>
      <c r="B26" s="346"/>
      <c r="C26" s="368"/>
      <c r="D26" s="2"/>
      <c r="E26" s="2"/>
      <c r="F26" s="2"/>
      <c r="G26" s="2"/>
    </row>
    <row r="27" spans="1:11" ht="3.75" customHeight="1" x14ac:dyDescent="0.3">
      <c r="A27" s="346"/>
      <c r="B27" s="280"/>
      <c r="C27" s="369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3.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" hidden="1" customHeight="1" x14ac:dyDescent="0.3">
      <c r="A30" s="2"/>
      <c r="B30" s="2"/>
      <c r="C30" s="2"/>
      <c r="D30" s="2"/>
      <c r="E30" s="2"/>
      <c r="F30" s="2"/>
      <c r="G30" s="2"/>
    </row>
    <row r="31" spans="1:11" ht="48" hidden="1" customHeight="1" x14ac:dyDescent="0.3">
      <c r="A31" s="2"/>
      <c r="B31" s="2"/>
      <c r="C31" s="2"/>
      <c r="D31" s="2"/>
      <c r="E31" s="2"/>
      <c r="F31" s="2"/>
      <c r="G31" s="2"/>
    </row>
    <row r="32" spans="1:11" ht="27.75" hidden="1" customHeight="1" x14ac:dyDescent="0.3">
      <c r="A32" s="2"/>
      <c r="B32" s="2"/>
      <c r="C32" s="2"/>
      <c r="D32" s="2"/>
      <c r="E32" s="2"/>
      <c r="F32" s="2"/>
      <c r="G32" s="2"/>
    </row>
    <row r="33" spans="1:7" ht="37.5" hidden="1" customHeight="1" x14ac:dyDescent="0.3">
      <c r="A33" s="2"/>
      <c r="B33" s="2"/>
      <c r="C33" s="2"/>
      <c r="D33" s="2"/>
      <c r="E33" s="2"/>
      <c r="F33" s="2"/>
      <c r="G33" s="2"/>
    </row>
    <row r="34" spans="1:7" ht="4.5" customHeight="1" x14ac:dyDescent="0.3">
      <c r="A34" s="359" t="s">
        <v>654</v>
      </c>
      <c r="B34" s="360"/>
      <c r="C34" s="361"/>
      <c r="D34" s="2"/>
      <c r="E34" s="2"/>
      <c r="F34" s="2"/>
      <c r="G34" s="2"/>
    </row>
    <row r="35" spans="1:7" ht="33" customHeight="1" x14ac:dyDescent="0.3">
      <c r="A35" s="362"/>
      <c r="B35" s="363"/>
      <c r="C35" s="364"/>
      <c r="D35" s="2"/>
      <c r="E35" s="2"/>
      <c r="F35" s="2"/>
      <c r="G35" s="2"/>
    </row>
    <row r="36" spans="1:7" ht="15" customHeight="1" x14ac:dyDescent="0.3">
      <c r="A36" s="350" t="s">
        <v>107</v>
      </c>
      <c r="B36" s="350" t="s">
        <v>108</v>
      </c>
      <c r="C36" s="350" t="s">
        <v>179</v>
      </c>
      <c r="D36" s="2"/>
      <c r="E36" s="2"/>
      <c r="F36" s="2"/>
      <c r="G36" s="2"/>
    </row>
    <row r="37" spans="1:7" ht="15" customHeight="1" x14ac:dyDescent="0.3">
      <c r="A37" s="351"/>
      <c r="B37" s="351"/>
      <c r="C37" s="351"/>
      <c r="D37" s="2"/>
      <c r="E37" s="2"/>
      <c r="F37" s="2"/>
      <c r="G37" s="2"/>
    </row>
    <row r="38" spans="1:7" ht="15" customHeight="1" x14ac:dyDescent="0.3">
      <c r="A38" s="261" t="s">
        <v>450</v>
      </c>
      <c r="B38" s="276" t="s">
        <v>451</v>
      </c>
      <c r="C38" s="308"/>
      <c r="D38" s="2"/>
      <c r="E38" s="2"/>
      <c r="F38" s="2"/>
      <c r="G38" s="2"/>
    </row>
    <row r="39" spans="1:7" ht="53.25" customHeight="1" x14ac:dyDescent="0.3">
      <c r="A39" s="262"/>
      <c r="B39" s="276"/>
      <c r="C39" s="279"/>
      <c r="D39" s="2"/>
      <c r="E39" s="2"/>
      <c r="F39" s="2"/>
      <c r="G39" s="2"/>
    </row>
    <row r="40" spans="1:7" ht="13.5" customHeight="1" x14ac:dyDescent="0.3">
      <c r="A40" s="261" t="s">
        <v>452</v>
      </c>
      <c r="B40" s="261" t="s">
        <v>453</v>
      </c>
      <c r="C40" s="347"/>
      <c r="D40" s="2"/>
      <c r="E40" s="2"/>
      <c r="F40" s="2"/>
      <c r="G40" s="2"/>
    </row>
    <row r="41" spans="1:7" ht="15" customHeight="1" x14ac:dyDescent="0.3">
      <c r="A41" s="265"/>
      <c r="B41" s="265"/>
      <c r="C41" s="348"/>
      <c r="D41" s="2"/>
      <c r="E41" s="2"/>
      <c r="F41" s="2"/>
      <c r="G41" s="2"/>
    </row>
    <row r="42" spans="1:7" ht="52.5" customHeight="1" x14ac:dyDescent="0.3">
      <c r="A42" s="262"/>
      <c r="B42" s="262"/>
      <c r="C42" s="349"/>
      <c r="D42" s="2"/>
      <c r="E42" s="2"/>
      <c r="F42" s="2"/>
      <c r="G42" s="2"/>
    </row>
    <row r="43" spans="1:7" ht="48" customHeight="1" x14ac:dyDescent="0.3">
      <c r="A43" s="261" t="s">
        <v>454</v>
      </c>
      <c r="B43" s="276" t="s">
        <v>455</v>
      </c>
      <c r="C43" s="308"/>
      <c r="D43" s="2"/>
      <c r="E43" s="2"/>
      <c r="F43" s="2"/>
      <c r="G43" s="2"/>
    </row>
    <row r="44" spans="1:7" ht="36.75" customHeight="1" x14ac:dyDescent="0.3">
      <c r="A44" s="262"/>
      <c r="B44" s="276"/>
      <c r="C44" s="279"/>
      <c r="D44" s="2"/>
      <c r="E44" s="2"/>
      <c r="F44" s="2"/>
      <c r="G44" s="2"/>
    </row>
    <row r="45" spans="1:7" ht="25.5" customHeight="1" x14ac:dyDescent="0.3">
      <c r="A45" s="261" t="s">
        <v>456</v>
      </c>
      <c r="B45" s="261" t="s">
        <v>455</v>
      </c>
      <c r="C45" s="261"/>
      <c r="D45" s="2"/>
      <c r="E45" s="2"/>
      <c r="F45" s="2"/>
      <c r="G45" s="2"/>
    </row>
    <row r="46" spans="1:7" ht="60.75" customHeight="1" x14ac:dyDescent="0.3">
      <c r="A46" s="262"/>
      <c r="B46" s="262"/>
      <c r="C46" s="262"/>
    </row>
    <row r="47" spans="1:7" ht="33.75" customHeight="1" x14ac:dyDescent="0.3">
      <c r="A47" s="261" t="s">
        <v>457</v>
      </c>
      <c r="B47" s="261" t="s">
        <v>455</v>
      </c>
      <c r="C47" s="261"/>
    </row>
    <row r="48" spans="1:7" ht="31.5" customHeight="1" x14ac:dyDescent="0.3">
      <c r="A48" s="262"/>
      <c r="B48" s="262"/>
      <c r="C48" s="262"/>
    </row>
    <row r="49" spans="1:3" ht="25.5" customHeight="1" x14ac:dyDescent="0.3">
      <c r="A49" s="261" t="s">
        <v>458</v>
      </c>
      <c r="B49" s="261" t="s">
        <v>455</v>
      </c>
      <c r="C49" s="261"/>
    </row>
    <row r="50" spans="1:3" ht="29.25" customHeight="1" x14ac:dyDescent="0.3">
      <c r="A50" s="262"/>
      <c r="B50" s="262"/>
      <c r="C50" s="262"/>
    </row>
    <row r="51" spans="1:3" ht="42.75" customHeight="1" x14ac:dyDescent="0.3">
      <c r="A51" s="383"/>
      <c r="B51" s="383"/>
      <c r="C51" s="383"/>
    </row>
    <row r="52" spans="1:3" ht="9" customHeight="1" x14ac:dyDescent="0.3">
      <c r="A52" s="384"/>
      <c r="B52" s="384"/>
      <c r="C52" s="384"/>
    </row>
    <row r="53" spans="1:3" ht="1.5" customHeight="1" x14ac:dyDescent="0.3">
      <c r="A53" s="346"/>
      <c r="B53" s="346"/>
      <c r="C53" s="346"/>
    </row>
    <row r="54" spans="1:3" ht="24.75" hidden="1" customHeight="1" x14ac:dyDescent="0.3">
      <c r="A54" s="346"/>
      <c r="B54" s="346"/>
      <c r="C54" s="346"/>
    </row>
    <row r="55" spans="1:3" ht="18" customHeight="1" x14ac:dyDescent="0.3">
      <c r="A55" s="385" t="s">
        <v>655</v>
      </c>
      <c r="B55" s="386"/>
      <c r="C55" s="387"/>
    </row>
    <row r="56" spans="1:3" ht="35.25" hidden="1" customHeight="1" x14ac:dyDescent="0.3">
      <c r="A56" s="388"/>
      <c r="B56" s="389"/>
      <c r="C56" s="390"/>
    </row>
    <row r="57" spans="1:3" ht="34.5" hidden="1" customHeight="1" x14ac:dyDescent="0.3">
      <c r="A57" s="388"/>
      <c r="B57" s="389"/>
      <c r="C57" s="390"/>
    </row>
    <row r="58" spans="1:3" ht="31.5" hidden="1" customHeight="1" x14ac:dyDescent="0.3">
      <c r="A58" s="388"/>
      <c r="B58" s="389"/>
      <c r="C58" s="390"/>
    </row>
    <row r="59" spans="1:3" ht="32.25" hidden="1" customHeight="1" x14ac:dyDescent="0.3">
      <c r="A59" s="388"/>
      <c r="B59" s="389"/>
      <c r="C59" s="390"/>
    </row>
    <row r="60" spans="1:3" ht="50.25" hidden="1" customHeight="1" x14ac:dyDescent="0.3">
      <c r="A60" s="388"/>
      <c r="B60" s="389"/>
      <c r="C60" s="390"/>
    </row>
    <row r="61" spans="1:3" ht="24.75" hidden="1" customHeight="1" x14ac:dyDescent="0.3">
      <c r="A61" s="388"/>
      <c r="B61" s="389"/>
      <c r="C61" s="390"/>
    </row>
    <row r="62" spans="1:3" ht="25.5" hidden="1" customHeight="1" x14ac:dyDescent="0.3">
      <c r="A62" s="388"/>
      <c r="B62" s="389"/>
      <c r="C62" s="390"/>
    </row>
    <row r="63" spans="1:3" ht="21" hidden="1" customHeight="1" x14ac:dyDescent="0.3">
      <c r="A63" s="388"/>
      <c r="B63" s="389"/>
      <c r="C63" s="390"/>
    </row>
    <row r="64" spans="1:3" ht="26.25" hidden="1" customHeight="1" x14ac:dyDescent="0.3">
      <c r="A64" s="388"/>
      <c r="B64" s="389"/>
      <c r="C64" s="390"/>
    </row>
    <row r="65" spans="1:3" ht="29.25" hidden="1" customHeight="1" x14ac:dyDescent="0.3">
      <c r="A65" s="388"/>
      <c r="B65" s="389"/>
      <c r="C65" s="390"/>
    </row>
    <row r="66" spans="1:3" ht="23.25" hidden="1" customHeight="1" x14ac:dyDescent="0.3">
      <c r="A66" s="388"/>
      <c r="B66" s="389"/>
      <c r="C66" s="390"/>
    </row>
    <row r="67" spans="1:3" ht="32.25" hidden="1" customHeight="1" x14ac:dyDescent="0.3">
      <c r="A67" s="388"/>
      <c r="B67" s="389"/>
      <c r="C67" s="390"/>
    </row>
    <row r="68" spans="1:3" ht="11.25" customHeight="1" x14ac:dyDescent="0.3">
      <c r="A68" s="388"/>
      <c r="B68" s="389"/>
      <c r="C68" s="390"/>
    </row>
    <row r="69" spans="1:3" ht="28.5" customHeight="1" x14ac:dyDescent="0.3">
      <c r="A69" s="391"/>
      <c r="B69" s="392"/>
      <c r="C69" s="393"/>
    </row>
    <row r="70" spans="1:3" ht="33" customHeight="1" x14ac:dyDescent="0.3">
      <c r="A70" s="350" t="s">
        <v>107</v>
      </c>
      <c r="B70" s="350" t="s">
        <v>108</v>
      </c>
      <c r="C70" s="350" t="s">
        <v>179</v>
      </c>
    </row>
    <row r="71" spans="1:3" x14ac:dyDescent="0.3">
      <c r="A71" s="351"/>
      <c r="B71" s="351"/>
      <c r="C71" s="351"/>
    </row>
    <row r="72" spans="1:3" x14ac:dyDescent="0.3">
      <c r="A72" s="261" t="s">
        <v>460</v>
      </c>
      <c r="B72" s="261" t="s">
        <v>459</v>
      </c>
      <c r="C72" s="308"/>
    </row>
    <row r="73" spans="1:3" ht="74.25" customHeight="1" x14ac:dyDescent="0.3">
      <c r="A73" s="265"/>
      <c r="B73" s="265"/>
      <c r="C73" s="271"/>
    </row>
    <row r="74" spans="1:3" ht="15" customHeight="1" x14ac:dyDescent="0.3">
      <c r="A74" s="394" t="s">
        <v>461</v>
      </c>
      <c r="B74" s="397" t="s">
        <v>459</v>
      </c>
      <c r="C74" s="400"/>
    </row>
    <row r="75" spans="1:3" ht="15" customHeight="1" x14ac:dyDescent="0.3">
      <c r="A75" s="395"/>
      <c r="B75" s="398"/>
      <c r="C75" s="401"/>
    </row>
    <row r="76" spans="1:3" ht="68.25" customHeight="1" x14ac:dyDescent="0.3">
      <c r="A76" s="396"/>
      <c r="B76" s="399"/>
      <c r="C76" s="402"/>
    </row>
    <row r="77" spans="1:3" ht="34.5" customHeight="1" x14ac:dyDescent="0.3">
      <c r="A77" s="261" t="s">
        <v>462</v>
      </c>
      <c r="B77" s="37" t="s">
        <v>621</v>
      </c>
      <c r="C77" s="273"/>
    </row>
    <row r="78" spans="1:3" ht="30" customHeight="1" x14ac:dyDescent="0.3">
      <c r="A78" s="265"/>
      <c r="B78" s="39" t="s">
        <v>555</v>
      </c>
      <c r="C78" s="274"/>
    </row>
    <row r="79" spans="1:3" ht="41.25" customHeight="1" x14ac:dyDescent="0.3">
      <c r="A79" s="262"/>
      <c r="B79" s="40" t="s">
        <v>73</v>
      </c>
      <c r="C79" s="275"/>
    </row>
    <row r="80" spans="1:3" ht="29.25" customHeight="1" x14ac:dyDescent="0.3">
      <c r="A80" s="276" t="s">
        <v>463</v>
      </c>
      <c r="B80" s="37" t="s">
        <v>621</v>
      </c>
      <c r="C80" s="276"/>
    </row>
    <row r="81" spans="1:3" ht="26.25" customHeight="1" x14ac:dyDescent="0.3">
      <c r="A81" s="276"/>
      <c r="B81" s="36" t="s">
        <v>622</v>
      </c>
      <c r="C81" s="276"/>
    </row>
    <row r="82" spans="1:3" ht="38.25" customHeight="1" x14ac:dyDescent="0.3">
      <c r="A82" s="276"/>
      <c r="B82" s="35" t="s">
        <v>555</v>
      </c>
      <c r="C82" s="276"/>
    </row>
    <row r="83" spans="1:3" ht="33.75" customHeight="1" x14ac:dyDescent="0.3">
      <c r="A83" s="346"/>
      <c r="B83" s="346"/>
      <c r="C83" s="346"/>
    </row>
    <row r="84" spans="1:3" ht="29.25" customHeight="1" x14ac:dyDescent="0.3">
      <c r="A84" s="346"/>
      <c r="B84" s="346"/>
      <c r="C84" s="346"/>
    </row>
    <row r="85" spans="1:3" ht="21.75" customHeight="1" x14ac:dyDescent="0.3">
      <c r="A85" s="346"/>
      <c r="B85" s="346"/>
      <c r="C85" s="346"/>
    </row>
    <row r="86" spans="1:3" ht="3.75" customHeight="1" x14ac:dyDescent="0.3">
      <c r="A86" s="346"/>
      <c r="B86" s="346"/>
      <c r="C86" s="346"/>
    </row>
    <row r="87" spans="1:3" ht="21" x14ac:dyDescent="0.3">
      <c r="A87" s="346"/>
      <c r="B87" s="8"/>
      <c r="C87" s="346"/>
    </row>
    <row r="88" spans="1:3" ht="31.5" customHeight="1" x14ac:dyDescent="0.3">
      <c r="A88" s="346"/>
      <c r="B88" s="8"/>
      <c r="C88" s="346"/>
    </row>
    <row r="89" spans="1:3" ht="25.5" customHeight="1" x14ac:dyDescent="0.3">
      <c r="A89" s="346"/>
      <c r="B89" s="346"/>
      <c r="C89" s="346"/>
    </row>
    <row r="90" spans="1:3" ht="39.75" customHeight="1" x14ac:dyDescent="0.3">
      <c r="A90" s="346"/>
      <c r="B90" s="346"/>
      <c r="C90" s="346"/>
    </row>
    <row r="91" spans="1:3" ht="27.75" customHeight="1" x14ac:dyDescent="0.3">
      <c r="A91" s="346"/>
      <c r="B91" s="346"/>
      <c r="C91" s="346"/>
    </row>
    <row r="92" spans="1:3" ht="39" customHeight="1" x14ac:dyDescent="0.3">
      <c r="A92" s="346"/>
      <c r="B92" s="346"/>
      <c r="C92" s="346"/>
    </row>
    <row r="93" spans="1:3" ht="36.75" customHeight="1" x14ac:dyDescent="0.3">
      <c r="A93" s="346"/>
      <c r="B93" s="346"/>
      <c r="C93" s="403"/>
    </row>
    <row r="94" spans="1:3" ht="45.75" customHeight="1" x14ac:dyDescent="0.3">
      <c r="A94" s="346"/>
      <c r="B94" s="346"/>
      <c r="C94" s="404"/>
    </row>
    <row r="95" spans="1:3" ht="31.5" customHeight="1" x14ac:dyDescent="0.3">
      <c r="A95" s="346"/>
      <c r="B95" s="8"/>
      <c r="C95" s="346"/>
    </row>
    <row r="96" spans="1:3" ht="30.75" customHeight="1" x14ac:dyDescent="0.3">
      <c r="A96" s="346"/>
      <c r="B96" s="8"/>
      <c r="C96" s="346"/>
    </row>
    <row r="97" ht="61.5" customHeight="1" x14ac:dyDescent="0.3"/>
    <row r="98" ht="42" customHeight="1" x14ac:dyDescent="0.3"/>
    <row r="99" ht="57" customHeight="1" x14ac:dyDescent="0.3"/>
    <row r="100" ht="39.75" customHeight="1" x14ac:dyDescent="0.3"/>
    <row r="101" ht="36.75" customHeight="1" x14ac:dyDescent="0.3"/>
    <row r="102" ht="50.25" customHeight="1" x14ac:dyDescent="0.3"/>
    <row r="103" ht="44.25" customHeight="1" x14ac:dyDescent="0.3"/>
    <row r="104" ht="44.25" customHeight="1" x14ac:dyDescent="0.3"/>
  </sheetData>
  <mergeCells count="84">
    <mergeCell ref="A89:A90"/>
    <mergeCell ref="B89:B90"/>
    <mergeCell ref="C89:C90"/>
    <mergeCell ref="A91:A92"/>
    <mergeCell ref="B91:B92"/>
    <mergeCell ref="C91:C92"/>
    <mergeCell ref="A93:A94"/>
    <mergeCell ref="B93:B94"/>
    <mergeCell ref="C93:C94"/>
    <mergeCell ref="A95:A96"/>
    <mergeCell ref="C95:C96"/>
    <mergeCell ref="A87:A88"/>
    <mergeCell ref="C87:C88"/>
    <mergeCell ref="A80:A82"/>
    <mergeCell ref="C80:C82"/>
    <mergeCell ref="A83:A84"/>
    <mergeCell ref="B83:B84"/>
    <mergeCell ref="C83:C84"/>
    <mergeCell ref="A77:A79"/>
    <mergeCell ref="C77:C79"/>
    <mergeCell ref="A85:A86"/>
    <mergeCell ref="B85:B86"/>
    <mergeCell ref="C85:C86"/>
    <mergeCell ref="A55:C69"/>
    <mergeCell ref="A74:A76"/>
    <mergeCell ref="B74:B76"/>
    <mergeCell ref="C74:C76"/>
    <mergeCell ref="A70:A71"/>
    <mergeCell ref="B70:B71"/>
    <mergeCell ref="C70:C71"/>
    <mergeCell ref="A72:A73"/>
    <mergeCell ref="B72:B73"/>
    <mergeCell ref="C72:C73"/>
    <mergeCell ref="A51:A52"/>
    <mergeCell ref="B51:B52"/>
    <mergeCell ref="C51:C52"/>
    <mergeCell ref="A53:A54"/>
    <mergeCell ref="B53:B54"/>
    <mergeCell ref="C53:C54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  <mergeCell ref="A49:A50"/>
    <mergeCell ref="C49:C50"/>
    <mergeCell ref="B49:B50"/>
    <mergeCell ref="A40:A42"/>
    <mergeCell ref="B40:B42"/>
    <mergeCell ref="C40:C42"/>
    <mergeCell ref="A26:A27"/>
    <mergeCell ref="B26:B27"/>
    <mergeCell ref="C26:C27"/>
    <mergeCell ref="A36:A37"/>
    <mergeCell ref="B36:B37"/>
    <mergeCell ref="C36:C37"/>
    <mergeCell ref="A34:C35"/>
    <mergeCell ref="A21:A25"/>
    <mergeCell ref="C21:C25"/>
    <mergeCell ref="A38:A39"/>
    <mergeCell ref="B38:B39"/>
    <mergeCell ref="C38:C39"/>
    <mergeCell ref="A12:A13"/>
    <mergeCell ref="B12:B13"/>
    <mergeCell ref="C12:C13"/>
    <mergeCell ref="A10:C11"/>
    <mergeCell ref="A19:A20"/>
    <mergeCell ref="B19:B20"/>
    <mergeCell ref="C19:C20"/>
    <mergeCell ref="A14:A15"/>
    <mergeCell ref="C14:C15"/>
    <mergeCell ref="A16:A18"/>
    <mergeCell ref="B16:B18"/>
    <mergeCell ref="C16:C18"/>
    <mergeCell ref="B1:E1"/>
    <mergeCell ref="B2:B5"/>
    <mergeCell ref="A1:A4"/>
    <mergeCell ref="A7:A8"/>
    <mergeCell ref="B7:B8"/>
    <mergeCell ref="C7:C8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9DB8-A238-4E4A-B2BB-5958C838921D}">
  <dimension ref="A1:M102"/>
  <sheetViews>
    <sheetView showGridLines="0" zoomScale="50" zoomScaleNormal="50" workbookViewId="0">
      <selection activeCell="B68" sqref="B68:B69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57.75" customHeight="1" x14ac:dyDescent="0.3">
      <c r="A1" s="268" t="s">
        <v>464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269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21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46"/>
      <c r="B7" s="280"/>
      <c r="C7" s="368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346"/>
      <c r="B8" s="280"/>
      <c r="C8" s="369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"/>
      <c r="B9" s="4"/>
      <c r="C9" s="2"/>
      <c r="D9" s="2"/>
      <c r="E9" s="2"/>
      <c r="F9" s="2"/>
      <c r="G9" s="2"/>
      <c r="H9" s="2"/>
      <c r="I9" s="2"/>
      <c r="J9" s="2"/>
      <c r="K9" s="2"/>
    </row>
    <row r="10" spans="1:13" ht="18.75" customHeight="1" x14ac:dyDescent="0.3">
      <c r="A10" s="359" t="s">
        <v>465</v>
      </c>
      <c r="B10" s="360"/>
      <c r="C10" s="361"/>
      <c r="D10" s="2"/>
      <c r="E10" s="2"/>
      <c r="F10" s="2"/>
      <c r="G10" s="2"/>
      <c r="H10" s="2"/>
      <c r="I10" s="2"/>
      <c r="J10" s="2"/>
      <c r="K10" s="2"/>
      <c r="M10" s="1"/>
    </row>
    <row r="11" spans="1:13" ht="15" customHeight="1" x14ac:dyDescent="0.3">
      <c r="A11" s="362"/>
      <c r="B11" s="363"/>
      <c r="C11" s="364"/>
      <c r="D11" s="2"/>
      <c r="E11" s="2"/>
      <c r="F11" s="2"/>
      <c r="G11" s="2"/>
      <c r="H11" s="2"/>
      <c r="J11" s="2"/>
      <c r="K11" s="2"/>
    </row>
    <row r="12" spans="1:13" ht="39" customHeight="1" x14ac:dyDescent="0.3">
      <c r="A12" s="267" t="s">
        <v>107</v>
      </c>
      <c r="B12" s="267" t="s">
        <v>108</v>
      </c>
      <c r="C12" s="267" t="s">
        <v>179</v>
      </c>
      <c r="D12" s="2"/>
      <c r="E12" s="2"/>
      <c r="F12" s="2"/>
      <c r="G12" s="2"/>
      <c r="H12" s="2"/>
      <c r="I12" s="2"/>
      <c r="J12" s="2"/>
      <c r="K12" s="2"/>
    </row>
    <row r="13" spans="1:13" ht="40.5" customHeight="1" x14ac:dyDescent="0.3">
      <c r="A13" s="288"/>
      <c r="B13" s="288"/>
      <c r="C13" s="288"/>
      <c r="D13" s="2"/>
      <c r="E13" s="2"/>
      <c r="F13" s="2"/>
      <c r="G13" s="2"/>
      <c r="H13" s="2"/>
      <c r="I13" s="2"/>
      <c r="J13" s="2"/>
      <c r="K13" s="2"/>
    </row>
    <row r="14" spans="1:13" ht="33" customHeight="1" x14ac:dyDescent="0.3">
      <c r="A14" s="261" t="s">
        <v>466</v>
      </c>
      <c r="B14" s="302" t="s">
        <v>95</v>
      </c>
      <c r="C14" s="355"/>
      <c r="D14" s="2"/>
      <c r="E14" s="2"/>
      <c r="F14" s="2"/>
      <c r="G14" s="2"/>
      <c r="H14" s="2"/>
      <c r="I14" s="2"/>
      <c r="J14" s="2"/>
      <c r="K14" s="2"/>
    </row>
    <row r="15" spans="1:13" ht="58.5" customHeight="1" x14ac:dyDescent="0.3">
      <c r="A15" s="262"/>
      <c r="B15" s="302"/>
      <c r="C15" s="303"/>
      <c r="D15" s="2"/>
      <c r="E15" s="2"/>
      <c r="F15" s="2"/>
      <c r="G15" s="2"/>
      <c r="H15" s="2"/>
      <c r="I15" s="2"/>
      <c r="J15" s="2"/>
      <c r="K15" s="2"/>
    </row>
    <row r="16" spans="1:13" ht="57" customHeight="1" x14ac:dyDescent="0.3">
      <c r="A16" s="261" t="s">
        <v>467</v>
      </c>
      <c r="B16" s="276" t="s">
        <v>95</v>
      </c>
      <c r="C16" s="356"/>
      <c r="D16" s="2"/>
      <c r="E16" s="2"/>
      <c r="F16" s="2"/>
      <c r="G16" s="2"/>
      <c r="H16" s="2"/>
      <c r="I16" s="2"/>
      <c r="J16" s="2"/>
      <c r="K16" s="2"/>
    </row>
    <row r="17" spans="1:11" ht="15" customHeight="1" x14ac:dyDescent="0.3">
      <c r="A17" s="306"/>
      <c r="B17" s="302"/>
      <c r="C17" s="357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301"/>
      <c r="B18" s="302"/>
      <c r="C18" s="358"/>
      <c r="D18" s="2"/>
      <c r="E18" s="2"/>
      <c r="F18" s="2"/>
      <c r="G18" s="2"/>
    </row>
    <row r="19" spans="1:11" ht="26.25" customHeight="1" x14ac:dyDescent="0.3">
      <c r="A19" s="261" t="s">
        <v>469</v>
      </c>
      <c r="B19" s="49" t="s">
        <v>623</v>
      </c>
      <c r="C19" s="355"/>
      <c r="D19" s="2"/>
      <c r="E19" s="2"/>
      <c r="F19" s="2"/>
      <c r="G19" s="2"/>
    </row>
    <row r="20" spans="1:11" ht="26.25" customHeight="1" x14ac:dyDescent="0.3">
      <c r="A20" s="265"/>
      <c r="B20" s="48" t="s">
        <v>624</v>
      </c>
      <c r="C20" s="355"/>
      <c r="D20" s="2"/>
      <c r="E20" s="2"/>
      <c r="F20" s="2"/>
      <c r="G20" s="2"/>
    </row>
    <row r="21" spans="1:11" ht="57.75" customHeight="1" x14ac:dyDescent="0.3">
      <c r="A21" s="262"/>
      <c r="B21" s="46" t="s">
        <v>538</v>
      </c>
      <c r="C21" s="303"/>
      <c r="D21" s="2"/>
      <c r="E21" s="2"/>
      <c r="F21" s="2"/>
      <c r="G21" s="2"/>
    </row>
    <row r="22" spans="1:11" ht="87" customHeight="1" x14ac:dyDescent="0.3">
      <c r="A22" s="261" t="s">
        <v>468</v>
      </c>
      <c r="B22" s="276" t="s">
        <v>470</v>
      </c>
      <c r="C22" s="355"/>
      <c r="D22" s="2"/>
      <c r="E22" s="2"/>
      <c r="F22" s="2"/>
      <c r="G22" s="2"/>
    </row>
    <row r="23" spans="1:11" ht="72" customHeight="1" x14ac:dyDescent="0.3">
      <c r="A23" s="265"/>
      <c r="B23" s="300"/>
      <c r="C23" s="405"/>
      <c r="D23" s="2"/>
      <c r="E23" s="2"/>
      <c r="F23" s="2"/>
      <c r="G23" s="2"/>
    </row>
    <row r="24" spans="1:11" x14ac:dyDescent="0.3">
      <c r="A24" s="346"/>
      <c r="B24" s="346"/>
      <c r="C24" s="368"/>
      <c r="D24" s="2"/>
      <c r="E24" s="2"/>
      <c r="F24" s="2"/>
      <c r="G24" s="2"/>
    </row>
    <row r="25" spans="1:11" ht="3.75" customHeight="1" x14ac:dyDescent="0.3">
      <c r="A25" s="346"/>
      <c r="B25" s="280"/>
      <c r="C25" s="369"/>
      <c r="D25" s="2"/>
      <c r="E25" s="2"/>
      <c r="F25" s="2"/>
      <c r="G25" s="2"/>
      <c r="H25" s="2"/>
      <c r="I25" s="2"/>
      <c r="J25" s="2"/>
      <c r="K25" s="2"/>
    </row>
    <row r="26" spans="1:11" ht="1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3.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 hidden="1" customHeight="1" x14ac:dyDescent="0.3">
      <c r="A28" s="2"/>
      <c r="B28" s="2"/>
      <c r="C28" s="2"/>
      <c r="D28" s="2"/>
      <c r="E28" s="2"/>
      <c r="F28" s="2"/>
      <c r="G28" s="2"/>
    </row>
    <row r="29" spans="1:11" ht="48" hidden="1" customHeight="1" x14ac:dyDescent="0.3">
      <c r="A29" s="2"/>
      <c r="B29" s="2"/>
      <c r="C29" s="2"/>
      <c r="D29" s="2"/>
      <c r="E29" s="2"/>
      <c r="F29" s="2"/>
      <c r="G29" s="2"/>
    </row>
    <row r="30" spans="1:11" ht="27.75" hidden="1" customHeight="1" x14ac:dyDescent="0.3">
      <c r="A30" s="2"/>
      <c r="B30" s="2"/>
      <c r="C30" s="2"/>
      <c r="D30" s="2"/>
      <c r="E30" s="2"/>
      <c r="F30" s="2"/>
      <c r="G30" s="2"/>
    </row>
    <row r="31" spans="1:11" ht="37.5" hidden="1" customHeight="1" x14ac:dyDescent="0.3">
      <c r="A31" s="2"/>
      <c r="B31" s="2"/>
      <c r="C31" s="2"/>
      <c r="D31" s="2"/>
      <c r="E31" s="2"/>
      <c r="F31" s="2"/>
      <c r="G31" s="2"/>
    </row>
    <row r="32" spans="1:11" ht="16.5" customHeight="1" x14ac:dyDescent="0.3">
      <c r="A32" s="385" t="s">
        <v>471</v>
      </c>
      <c r="B32" s="386"/>
      <c r="C32" s="387"/>
      <c r="D32" s="2"/>
      <c r="E32" s="2"/>
      <c r="F32" s="2"/>
      <c r="G32" s="2"/>
    </row>
    <row r="33" spans="1:7" ht="21" customHeight="1" x14ac:dyDescent="0.3">
      <c r="A33" s="391"/>
      <c r="B33" s="392"/>
      <c r="C33" s="393"/>
      <c r="D33" s="2"/>
      <c r="E33" s="2"/>
      <c r="F33" s="2"/>
      <c r="G33" s="2"/>
    </row>
    <row r="34" spans="1:7" ht="15" customHeight="1" x14ac:dyDescent="0.3">
      <c r="A34" s="407" t="s">
        <v>107</v>
      </c>
      <c r="B34" s="407" t="s">
        <v>108</v>
      </c>
      <c r="C34" s="407" t="s">
        <v>179</v>
      </c>
      <c r="D34" s="2"/>
      <c r="E34" s="2"/>
      <c r="F34" s="2"/>
      <c r="G34" s="2"/>
    </row>
    <row r="35" spans="1:7" ht="15" customHeight="1" x14ac:dyDescent="0.3">
      <c r="A35" s="408"/>
      <c r="B35" s="408"/>
      <c r="C35" s="408"/>
      <c r="D35" s="2"/>
      <c r="E35" s="2"/>
      <c r="F35" s="2"/>
      <c r="G35" s="2"/>
    </row>
    <row r="36" spans="1:7" ht="15" customHeight="1" x14ac:dyDescent="0.3">
      <c r="A36" s="261" t="s">
        <v>472</v>
      </c>
      <c r="B36" s="276" t="s">
        <v>611</v>
      </c>
      <c r="C36" s="308"/>
      <c r="D36" s="2"/>
      <c r="E36" s="2"/>
      <c r="F36" s="2"/>
      <c r="G36" s="2"/>
    </row>
    <row r="37" spans="1:7" ht="53.25" customHeight="1" x14ac:dyDescent="0.3">
      <c r="A37" s="262"/>
      <c r="B37" s="276"/>
      <c r="C37" s="279"/>
      <c r="D37" s="2"/>
      <c r="E37" s="2"/>
      <c r="F37" s="2"/>
      <c r="G37" s="2"/>
    </row>
    <row r="38" spans="1:7" ht="13.5" customHeight="1" x14ac:dyDescent="0.3">
      <c r="A38" s="261" t="s">
        <v>473</v>
      </c>
      <c r="B38" s="261" t="s">
        <v>611</v>
      </c>
      <c r="C38" s="347"/>
      <c r="D38" s="2"/>
      <c r="E38" s="2"/>
      <c r="F38" s="2"/>
      <c r="G38" s="2"/>
    </row>
    <row r="39" spans="1:7" ht="15" customHeight="1" x14ac:dyDescent="0.3">
      <c r="A39" s="265"/>
      <c r="B39" s="265"/>
      <c r="C39" s="348"/>
      <c r="D39" s="2"/>
      <c r="E39" s="2"/>
      <c r="F39" s="2"/>
      <c r="G39" s="2"/>
    </row>
    <row r="40" spans="1:7" ht="52.5" customHeight="1" x14ac:dyDescent="0.3">
      <c r="A40" s="265"/>
      <c r="B40" s="265"/>
      <c r="C40" s="406"/>
      <c r="D40" s="2"/>
      <c r="E40" s="2"/>
      <c r="F40" s="2"/>
      <c r="G40" s="2"/>
    </row>
    <row r="41" spans="1:7" ht="42" customHeight="1" x14ac:dyDescent="0.3">
      <c r="A41" s="346"/>
      <c r="B41" s="346"/>
      <c r="C41" s="403"/>
      <c r="D41" s="2"/>
      <c r="E41" s="2"/>
      <c r="F41" s="2"/>
      <c r="G41" s="2"/>
    </row>
    <row r="42" spans="1:7" ht="36.75" hidden="1" customHeight="1" x14ac:dyDescent="0.3">
      <c r="A42" s="346"/>
      <c r="B42" s="346"/>
      <c r="C42" s="404"/>
      <c r="D42" s="2"/>
      <c r="E42" s="2"/>
      <c r="F42" s="2"/>
      <c r="G42" s="2"/>
    </row>
    <row r="43" spans="1:7" ht="25.5" hidden="1" customHeight="1" x14ac:dyDescent="0.3">
      <c r="A43" s="346"/>
      <c r="B43" s="346"/>
      <c r="C43" s="346"/>
      <c r="D43" s="2"/>
      <c r="E43" s="2"/>
      <c r="F43" s="2"/>
      <c r="G43" s="2"/>
    </row>
    <row r="44" spans="1:7" ht="60.75" hidden="1" customHeight="1" x14ac:dyDescent="0.3">
      <c r="A44" s="346"/>
      <c r="B44" s="346"/>
      <c r="C44" s="346"/>
    </row>
    <row r="45" spans="1:7" ht="33.75" hidden="1" customHeight="1" x14ac:dyDescent="0.3">
      <c r="A45" s="346"/>
      <c r="B45" s="346"/>
      <c r="C45" s="346"/>
    </row>
    <row r="46" spans="1:7" ht="31.5" hidden="1" customHeight="1" x14ac:dyDescent="0.3">
      <c r="A46" s="346"/>
      <c r="B46" s="346"/>
      <c r="C46" s="346"/>
    </row>
    <row r="47" spans="1:7" ht="25.5" hidden="1" customHeight="1" x14ac:dyDescent="0.3">
      <c r="A47" s="346"/>
      <c r="B47" s="293"/>
      <c r="C47" s="346"/>
    </row>
    <row r="48" spans="1:7" ht="29.25" hidden="1" customHeight="1" x14ac:dyDescent="0.3">
      <c r="A48" s="346"/>
      <c r="B48" s="293"/>
      <c r="C48" s="346"/>
    </row>
    <row r="49" spans="1:3" ht="42.75" customHeight="1" x14ac:dyDescent="0.3">
      <c r="A49" s="384"/>
      <c r="B49" s="384"/>
      <c r="C49" s="384"/>
    </row>
    <row r="50" spans="1:3" ht="9" customHeight="1" x14ac:dyDescent="0.3">
      <c r="A50" s="384"/>
      <c r="B50" s="384"/>
      <c r="C50" s="384"/>
    </row>
    <row r="51" spans="1:3" ht="1.5" customHeight="1" x14ac:dyDescent="0.3">
      <c r="A51" s="346"/>
      <c r="B51" s="346"/>
      <c r="C51" s="346"/>
    </row>
    <row r="52" spans="1:3" ht="24.75" hidden="1" customHeight="1" x14ac:dyDescent="0.3">
      <c r="A52" s="346"/>
      <c r="B52" s="346"/>
      <c r="C52" s="346"/>
    </row>
    <row r="53" spans="1:3" ht="2.25" customHeight="1" x14ac:dyDescent="0.3">
      <c r="A53" s="385" t="s">
        <v>474</v>
      </c>
      <c r="B53" s="386"/>
      <c r="C53" s="387"/>
    </row>
    <row r="54" spans="1:3" ht="35.25" hidden="1" customHeight="1" x14ac:dyDescent="0.3">
      <c r="A54" s="388"/>
      <c r="B54" s="389"/>
      <c r="C54" s="390"/>
    </row>
    <row r="55" spans="1:3" ht="34.5" hidden="1" customHeight="1" x14ac:dyDescent="0.3">
      <c r="A55" s="388"/>
      <c r="B55" s="389"/>
      <c r="C55" s="390"/>
    </row>
    <row r="56" spans="1:3" ht="31.5" hidden="1" customHeight="1" x14ac:dyDescent="0.3">
      <c r="A56" s="388"/>
      <c r="B56" s="389"/>
      <c r="C56" s="390"/>
    </row>
    <row r="57" spans="1:3" ht="32.25" hidden="1" customHeight="1" x14ac:dyDescent="0.3">
      <c r="A57" s="388"/>
      <c r="B57" s="389"/>
      <c r="C57" s="390"/>
    </row>
    <row r="58" spans="1:3" ht="50.25" hidden="1" customHeight="1" x14ac:dyDescent="0.3">
      <c r="A58" s="388"/>
      <c r="B58" s="389"/>
      <c r="C58" s="390"/>
    </row>
    <row r="59" spans="1:3" ht="24.75" hidden="1" customHeight="1" x14ac:dyDescent="0.3">
      <c r="A59" s="388"/>
      <c r="B59" s="389"/>
      <c r="C59" s="390"/>
    </row>
    <row r="60" spans="1:3" ht="25.5" hidden="1" customHeight="1" x14ac:dyDescent="0.3">
      <c r="A60" s="388"/>
      <c r="B60" s="389"/>
      <c r="C60" s="390"/>
    </row>
    <row r="61" spans="1:3" ht="21" hidden="1" customHeight="1" x14ac:dyDescent="0.3">
      <c r="A61" s="388"/>
      <c r="B61" s="389"/>
      <c r="C61" s="390"/>
    </row>
    <row r="62" spans="1:3" ht="26.25" hidden="1" customHeight="1" x14ac:dyDescent="0.3">
      <c r="A62" s="388"/>
      <c r="B62" s="389"/>
      <c r="C62" s="390"/>
    </row>
    <row r="63" spans="1:3" ht="29.25" hidden="1" customHeight="1" x14ac:dyDescent="0.3">
      <c r="A63" s="388"/>
      <c r="B63" s="389"/>
      <c r="C63" s="390"/>
    </row>
    <row r="64" spans="1:3" ht="23.25" hidden="1" customHeight="1" x14ac:dyDescent="0.3">
      <c r="A64" s="388"/>
      <c r="B64" s="389"/>
      <c r="C64" s="390"/>
    </row>
    <row r="65" spans="1:3" ht="32.25" hidden="1" customHeight="1" x14ac:dyDescent="0.3">
      <c r="A65" s="388"/>
      <c r="B65" s="389"/>
      <c r="C65" s="390"/>
    </row>
    <row r="66" spans="1:3" ht="3.75" hidden="1" customHeight="1" x14ac:dyDescent="0.3">
      <c r="A66" s="388"/>
      <c r="B66" s="389"/>
      <c r="C66" s="390"/>
    </row>
    <row r="67" spans="1:3" ht="28.5" customHeight="1" x14ac:dyDescent="0.3">
      <c r="A67" s="391"/>
      <c r="B67" s="392"/>
      <c r="C67" s="393"/>
    </row>
    <row r="68" spans="1:3" ht="33" customHeight="1" x14ac:dyDescent="0.3">
      <c r="A68" s="407" t="s">
        <v>107</v>
      </c>
      <c r="B68" s="407" t="s">
        <v>108</v>
      </c>
      <c r="C68" s="407" t="s">
        <v>179</v>
      </c>
    </row>
    <row r="69" spans="1:3" x14ac:dyDescent="0.3">
      <c r="A69" s="408"/>
      <c r="B69" s="408"/>
      <c r="C69" s="408"/>
    </row>
    <row r="70" spans="1:3" x14ac:dyDescent="0.3">
      <c r="A70" s="261" t="s">
        <v>475</v>
      </c>
      <c r="B70" s="261" t="s">
        <v>476</v>
      </c>
      <c r="C70" s="308"/>
    </row>
    <row r="71" spans="1:3" ht="74.25" customHeight="1" x14ac:dyDescent="0.3">
      <c r="A71" s="265"/>
      <c r="B71" s="265"/>
      <c r="C71" s="271"/>
    </row>
    <row r="72" spans="1:3" ht="15" customHeight="1" x14ac:dyDescent="0.3">
      <c r="A72" s="394" t="s">
        <v>477</v>
      </c>
      <c r="B72" s="409" t="s">
        <v>476</v>
      </c>
      <c r="C72" s="400"/>
    </row>
    <row r="73" spans="1:3" ht="15" customHeight="1" x14ac:dyDescent="0.3">
      <c r="A73" s="395"/>
      <c r="B73" s="410"/>
      <c r="C73" s="401"/>
    </row>
    <row r="74" spans="1:3" ht="68.25" customHeight="1" x14ac:dyDescent="0.3">
      <c r="A74" s="396"/>
      <c r="B74" s="411"/>
      <c r="C74" s="402"/>
    </row>
    <row r="75" spans="1:3" ht="30" customHeight="1" x14ac:dyDescent="0.3">
      <c r="A75" s="276" t="s">
        <v>478</v>
      </c>
      <c r="B75" s="276" t="s">
        <v>476</v>
      </c>
      <c r="C75" s="276"/>
    </row>
    <row r="76" spans="1:3" ht="41.25" customHeight="1" x14ac:dyDescent="0.3">
      <c r="A76" s="276"/>
      <c r="B76" s="276"/>
      <c r="C76" s="276"/>
    </row>
    <row r="77" spans="1:3" ht="15" customHeight="1" x14ac:dyDescent="0.3">
      <c r="A77" s="276" t="s">
        <v>479</v>
      </c>
      <c r="B77" s="276" t="s">
        <v>612</v>
      </c>
      <c r="C77" s="276"/>
    </row>
    <row r="78" spans="1:3" ht="15" customHeight="1" x14ac:dyDescent="0.3">
      <c r="A78" s="276"/>
      <c r="B78" s="276"/>
      <c r="C78" s="276"/>
    </row>
    <row r="79" spans="1:3" ht="43.5" customHeight="1" x14ac:dyDescent="0.3">
      <c r="A79" s="276"/>
      <c r="B79" s="276"/>
      <c r="C79" s="276"/>
    </row>
    <row r="80" spans="1:3" ht="24" customHeight="1" x14ac:dyDescent="0.3">
      <c r="A80" s="261" t="s">
        <v>480</v>
      </c>
      <c r="B80" s="79" t="s">
        <v>556</v>
      </c>
      <c r="C80" s="273"/>
    </row>
    <row r="81" spans="1:3" ht="33.75" customHeight="1" x14ac:dyDescent="0.3">
      <c r="A81" s="265"/>
      <c r="B81" s="81" t="s">
        <v>555</v>
      </c>
      <c r="C81" s="274"/>
    </row>
    <row r="82" spans="1:3" ht="29.25" customHeight="1" x14ac:dyDescent="0.3">
      <c r="A82" s="262"/>
      <c r="B82" s="80" t="s">
        <v>644</v>
      </c>
      <c r="C82" s="275"/>
    </row>
    <row r="83" spans="1:3" ht="39.75" customHeight="1" x14ac:dyDescent="0.3">
      <c r="A83" s="276" t="s">
        <v>481</v>
      </c>
      <c r="B83" s="276" t="s">
        <v>482</v>
      </c>
      <c r="C83" s="276"/>
    </row>
    <row r="84" spans="1:3" ht="21.75" customHeight="1" x14ac:dyDescent="0.3">
      <c r="A84" s="261"/>
      <c r="B84" s="261"/>
      <c r="C84" s="261"/>
    </row>
    <row r="85" spans="1:3" x14ac:dyDescent="0.3">
      <c r="A85" s="346"/>
      <c r="B85" s="346"/>
      <c r="C85" s="346"/>
    </row>
    <row r="86" spans="1:3" ht="31.5" customHeight="1" x14ac:dyDescent="0.3">
      <c r="A86" s="346"/>
      <c r="B86" s="346"/>
      <c r="C86" s="346"/>
    </row>
    <row r="87" spans="1:3" ht="25.5" customHeight="1" x14ac:dyDescent="0.3">
      <c r="A87" s="346"/>
      <c r="B87" s="346"/>
      <c r="C87" s="346"/>
    </row>
    <row r="88" spans="1:3" ht="39.75" customHeight="1" x14ac:dyDescent="0.3">
      <c r="A88" s="346"/>
      <c r="B88" s="346"/>
      <c r="C88" s="346"/>
    </row>
    <row r="89" spans="1:3" ht="27.75" customHeight="1" x14ac:dyDescent="0.3">
      <c r="A89" s="346"/>
      <c r="B89" s="346"/>
      <c r="C89" s="346"/>
    </row>
    <row r="90" spans="1:3" ht="39" customHeight="1" x14ac:dyDescent="0.3">
      <c r="A90" s="346"/>
      <c r="B90" s="346"/>
      <c r="C90" s="346"/>
    </row>
    <row r="91" spans="1:3" ht="36.75" customHeight="1" x14ac:dyDescent="0.3">
      <c r="A91" s="346"/>
      <c r="B91" s="346"/>
      <c r="C91" s="403"/>
    </row>
    <row r="92" spans="1:3" ht="45.75" customHeight="1" x14ac:dyDescent="0.3">
      <c r="A92" s="346"/>
      <c r="B92" s="346"/>
      <c r="C92" s="404"/>
    </row>
    <row r="93" spans="1:3" ht="31.5" customHeight="1" x14ac:dyDescent="0.3">
      <c r="A93" s="346"/>
      <c r="B93" s="8"/>
      <c r="C93" s="346"/>
    </row>
    <row r="94" spans="1:3" ht="30.75" customHeight="1" x14ac:dyDescent="0.3">
      <c r="A94" s="346"/>
      <c r="B94" s="8"/>
      <c r="C94" s="346"/>
    </row>
    <row r="95" spans="1:3" ht="61.5" customHeight="1" x14ac:dyDescent="0.3"/>
    <row r="96" spans="1:3" ht="42" customHeight="1" x14ac:dyDescent="0.3"/>
    <row r="97" ht="57" customHeight="1" x14ac:dyDescent="0.3"/>
    <row r="98" ht="39.75" customHeight="1" x14ac:dyDescent="0.3"/>
    <row r="99" ht="36.75" customHeight="1" x14ac:dyDescent="0.3"/>
    <row r="100" ht="50.25" customHeight="1" x14ac:dyDescent="0.3"/>
    <row r="101" ht="44.25" customHeight="1" x14ac:dyDescent="0.3"/>
    <row r="102" ht="44.25" customHeight="1" x14ac:dyDescent="0.3"/>
  </sheetData>
  <mergeCells count="87">
    <mergeCell ref="A93:A94"/>
    <mergeCell ref="C93:C94"/>
    <mergeCell ref="B85:B86"/>
    <mergeCell ref="A89:A90"/>
    <mergeCell ref="B89:B90"/>
    <mergeCell ref="C89:C90"/>
    <mergeCell ref="A91:A92"/>
    <mergeCell ref="B91:B92"/>
    <mergeCell ref="C91:C92"/>
    <mergeCell ref="A85:A86"/>
    <mergeCell ref="C85:C86"/>
    <mergeCell ref="A87:A88"/>
    <mergeCell ref="B87:B88"/>
    <mergeCell ref="C87:C88"/>
    <mergeCell ref="A83:A84"/>
    <mergeCell ref="B83:B84"/>
    <mergeCell ref="C83:C84"/>
    <mergeCell ref="A75:A76"/>
    <mergeCell ref="B75:B76"/>
    <mergeCell ref="C75:C76"/>
    <mergeCell ref="A77:A79"/>
    <mergeCell ref="B77:B79"/>
    <mergeCell ref="C77:C79"/>
    <mergeCell ref="A80:A82"/>
    <mergeCell ref="C80:C82"/>
    <mergeCell ref="A51:A52"/>
    <mergeCell ref="B51:B52"/>
    <mergeCell ref="C51:C52"/>
    <mergeCell ref="A68:A69"/>
    <mergeCell ref="B68:B69"/>
    <mergeCell ref="C68:C69"/>
    <mergeCell ref="A70:A71"/>
    <mergeCell ref="B70:B71"/>
    <mergeCell ref="C70:C71"/>
    <mergeCell ref="A72:A74"/>
    <mergeCell ref="B72:B74"/>
    <mergeCell ref="C72:C74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  <mergeCell ref="A49:A50"/>
    <mergeCell ref="B49:B50"/>
    <mergeCell ref="C49:C50"/>
    <mergeCell ref="A34:A35"/>
    <mergeCell ref="B34:B35"/>
    <mergeCell ref="C34:C35"/>
    <mergeCell ref="A36:A37"/>
    <mergeCell ref="B36:B37"/>
    <mergeCell ref="C36:C37"/>
    <mergeCell ref="A38:A40"/>
    <mergeCell ref="B38:B40"/>
    <mergeCell ref="C38:C40"/>
    <mergeCell ref="A41:A42"/>
    <mergeCell ref="B41:B42"/>
    <mergeCell ref="C41:C42"/>
    <mergeCell ref="A16:A18"/>
    <mergeCell ref="B16:B18"/>
    <mergeCell ref="C16:C18"/>
    <mergeCell ref="A19:A21"/>
    <mergeCell ref="C19:C21"/>
    <mergeCell ref="B22:B23"/>
    <mergeCell ref="C22:C23"/>
    <mergeCell ref="A24:A25"/>
    <mergeCell ref="B24:B25"/>
    <mergeCell ref="C24:C25"/>
    <mergeCell ref="A32:C33"/>
    <mergeCell ref="A53:C67"/>
    <mergeCell ref="A1:A4"/>
    <mergeCell ref="B1:E1"/>
    <mergeCell ref="B2:B5"/>
    <mergeCell ref="A7:A8"/>
    <mergeCell ref="B7:B8"/>
    <mergeCell ref="C7:C8"/>
    <mergeCell ref="A12:A13"/>
    <mergeCell ref="B12:B13"/>
    <mergeCell ref="C12:C13"/>
    <mergeCell ref="A10:C11"/>
    <mergeCell ref="A14:A15"/>
    <mergeCell ref="B14:B15"/>
    <mergeCell ref="C14:C15"/>
    <mergeCell ref="A22:A23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5808-5C09-4FAE-88A1-844399CFC92F}">
  <dimension ref="A1:M105"/>
  <sheetViews>
    <sheetView showGridLines="0" topLeftCell="A6" zoomScale="51" zoomScaleNormal="51" workbookViewId="0">
      <selection activeCell="A14" sqref="A14:A26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57.75" customHeight="1" x14ac:dyDescent="0.3">
      <c r="A1" s="268" t="s">
        <v>667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269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21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46"/>
      <c r="B7" s="280"/>
      <c r="C7" s="368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346"/>
      <c r="B8" s="280"/>
      <c r="C8" s="369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"/>
      <c r="B9" s="4"/>
      <c r="C9" s="2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431" t="s">
        <v>465</v>
      </c>
      <c r="B10" s="432"/>
      <c r="C10" s="433"/>
      <c r="D10" s="2"/>
      <c r="E10" s="2"/>
      <c r="F10" s="2"/>
      <c r="G10" s="2"/>
      <c r="H10" s="2"/>
      <c r="I10" s="2"/>
      <c r="J10" s="2"/>
      <c r="K10" s="2"/>
      <c r="M10" s="1"/>
    </row>
    <row r="11" spans="1:13" ht="14.25" customHeight="1" x14ac:dyDescent="0.3">
      <c r="A11" s="434"/>
      <c r="B11" s="435"/>
      <c r="C11" s="436"/>
      <c r="D11" s="2"/>
      <c r="E11" s="2"/>
      <c r="F11" s="2"/>
      <c r="G11" s="2"/>
      <c r="H11" s="2"/>
      <c r="J11" s="2"/>
      <c r="K11" s="2"/>
    </row>
    <row r="12" spans="1:13" ht="39" customHeight="1" x14ac:dyDescent="0.3">
      <c r="A12" s="267" t="s">
        <v>107</v>
      </c>
      <c r="B12" s="267" t="s">
        <v>108</v>
      </c>
      <c r="C12" s="267" t="s">
        <v>179</v>
      </c>
      <c r="D12" s="2"/>
      <c r="E12" s="2"/>
      <c r="F12" s="2"/>
      <c r="G12" s="2"/>
      <c r="H12" s="2"/>
      <c r="I12" s="2"/>
      <c r="J12" s="2"/>
      <c r="K12" s="2"/>
    </row>
    <row r="13" spans="1:13" ht="40.5" customHeight="1" x14ac:dyDescent="0.3">
      <c r="A13" s="288"/>
      <c r="B13" s="288"/>
      <c r="C13" s="288"/>
      <c r="D13" s="2"/>
      <c r="E13" s="2"/>
      <c r="F13" s="2"/>
      <c r="G13" s="2"/>
      <c r="H13" s="2"/>
      <c r="I13" s="2"/>
      <c r="J13" s="2"/>
      <c r="K13" s="2"/>
    </row>
    <row r="14" spans="1:13" ht="33" customHeight="1" x14ac:dyDescent="0.3">
      <c r="A14" s="412" t="s">
        <v>483</v>
      </c>
      <c r="B14" s="305" t="s">
        <v>95</v>
      </c>
      <c r="C14" s="355"/>
      <c r="D14" s="2"/>
      <c r="E14" s="2"/>
      <c r="F14" s="2"/>
      <c r="G14" s="2"/>
      <c r="H14" s="2"/>
      <c r="I14" s="2"/>
      <c r="J14" s="2"/>
      <c r="K14" s="2"/>
    </row>
    <row r="15" spans="1:13" ht="58.5" customHeight="1" x14ac:dyDescent="0.3">
      <c r="A15" s="264"/>
      <c r="B15" s="305"/>
      <c r="C15" s="303"/>
      <c r="D15" s="2"/>
      <c r="E15" s="2"/>
      <c r="F15" s="2"/>
      <c r="G15" s="2"/>
      <c r="H15" s="2"/>
      <c r="I15" s="2"/>
      <c r="J15" s="2"/>
      <c r="K15" s="2"/>
    </row>
    <row r="16" spans="1:13" ht="57" customHeight="1" x14ac:dyDescent="0.3">
      <c r="A16" s="412" t="s">
        <v>484</v>
      </c>
      <c r="B16" s="284" t="s">
        <v>95</v>
      </c>
      <c r="C16" s="356"/>
      <c r="D16" s="2"/>
      <c r="E16" s="2"/>
      <c r="F16" s="2"/>
      <c r="G16" s="2"/>
      <c r="H16" s="2"/>
      <c r="I16" s="2"/>
      <c r="J16" s="2"/>
      <c r="K16" s="2"/>
    </row>
    <row r="17" spans="1:11" ht="15" customHeight="1" x14ac:dyDescent="0.3">
      <c r="A17" s="437"/>
      <c r="B17" s="305"/>
      <c r="C17" s="357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438"/>
      <c r="B18" s="305"/>
      <c r="C18" s="358"/>
      <c r="D18" s="2"/>
      <c r="E18" s="2"/>
      <c r="F18" s="2"/>
      <c r="G18" s="2"/>
    </row>
    <row r="19" spans="1:11" ht="26.25" customHeight="1" x14ac:dyDescent="0.3">
      <c r="A19" s="412" t="s">
        <v>485</v>
      </c>
      <c r="B19" s="284" t="s">
        <v>95</v>
      </c>
      <c r="C19" s="355"/>
      <c r="D19" s="2"/>
      <c r="E19" s="2"/>
      <c r="F19" s="2"/>
      <c r="G19" s="2"/>
    </row>
    <row r="20" spans="1:11" ht="57.75" customHeight="1" x14ac:dyDescent="0.3">
      <c r="A20" s="264"/>
      <c r="B20" s="305"/>
      <c r="C20" s="303"/>
      <c r="D20" s="2"/>
      <c r="E20" s="2"/>
      <c r="F20" s="2"/>
      <c r="G20" s="2"/>
    </row>
    <row r="21" spans="1:11" ht="87" customHeight="1" x14ac:dyDescent="0.3">
      <c r="A21" s="412" t="s">
        <v>486</v>
      </c>
      <c r="B21" s="284" t="s">
        <v>95</v>
      </c>
      <c r="C21" s="355"/>
      <c r="D21" s="2"/>
      <c r="E21" s="2"/>
      <c r="F21" s="2"/>
      <c r="G21" s="2"/>
    </row>
    <row r="22" spans="1:11" ht="72" customHeight="1" x14ac:dyDescent="0.3">
      <c r="A22" s="413"/>
      <c r="B22" s="430"/>
      <c r="C22" s="405"/>
      <c r="D22" s="2"/>
      <c r="E22" s="2"/>
      <c r="F22" s="2"/>
      <c r="G22" s="2"/>
    </row>
    <row r="23" spans="1:11" ht="72" customHeight="1" x14ac:dyDescent="0.3">
      <c r="A23" s="47" t="s">
        <v>487</v>
      </c>
      <c r="B23" s="53" t="s">
        <v>95</v>
      </c>
      <c r="C23" s="31"/>
      <c r="D23" s="2"/>
      <c r="E23" s="2"/>
      <c r="F23" s="2"/>
      <c r="G23" s="2"/>
    </row>
    <row r="24" spans="1:11" ht="72" customHeight="1" x14ac:dyDescent="0.3">
      <c r="A24" s="54" t="s">
        <v>488</v>
      </c>
      <c r="B24" s="65" t="s">
        <v>489</v>
      </c>
      <c r="C24" s="102"/>
      <c r="D24" s="2"/>
      <c r="E24" s="2"/>
      <c r="F24" s="2"/>
      <c r="G24" s="2"/>
    </row>
    <row r="25" spans="1:11" ht="77.25" customHeight="1" x14ac:dyDescent="0.3">
      <c r="A25" s="412" t="s">
        <v>490</v>
      </c>
      <c r="B25" s="54" t="s">
        <v>470</v>
      </c>
      <c r="C25" s="381"/>
      <c r="D25" s="2"/>
      <c r="E25" s="2"/>
      <c r="F25" s="2"/>
      <c r="G25" s="2"/>
    </row>
    <row r="26" spans="1:11" s="1" customFormat="1" ht="78.75" customHeight="1" x14ac:dyDescent="0.3">
      <c r="A26" s="264"/>
      <c r="B26" s="55" t="s">
        <v>73</v>
      </c>
      <c r="C26" s="439"/>
      <c r="D26" s="4"/>
      <c r="E26" s="4"/>
      <c r="F26" s="4"/>
      <c r="G26" s="4"/>
    </row>
    <row r="27" spans="1:11" ht="45.75" customHeight="1" x14ac:dyDescent="0.3">
      <c r="A27" s="346"/>
      <c r="B27" s="346"/>
      <c r="C27" s="368"/>
      <c r="D27" s="2"/>
      <c r="E27" s="2"/>
      <c r="F27" s="2"/>
      <c r="G27" s="2"/>
    </row>
    <row r="28" spans="1:11" ht="3.75" customHeight="1" x14ac:dyDescent="0.3">
      <c r="A28" s="346"/>
      <c r="B28" s="280"/>
      <c r="C28" s="369"/>
      <c r="D28" s="2"/>
      <c r="E28" s="2"/>
      <c r="F28" s="2"/>
      <c r="G28" s="2"/>
      <c r="H28" s="2"/>
      <c r="I28" s="2"/>
      <c r="J28" s="2"/>
      <c r="K28" s="2"/>
    </row>
    <row r="29" spans="1:11" ht="4.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3.5" hidden="1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" hidden="1" customHeight="1" x14ac:dyDescent="0.3">
      <c r="A31" s="2"/>
      <c r="B31" s="2"/>
      <c r="C31" s="2"/>
      <c r="D31" s="2"/>
      <c r="E31" s="2"/>
      <c r="F31" s="2"/>
      <c r="G31" s="2"/>
    </row>
    <row r="32" spans="1:11" ht="48" hidden="1" customHeight="1" x14ac:dyDescent="0.3">
      <c r="A32" s="2"/>
      <c r="B32" s="2"/>
      <c r="C32" s="2"/>
      <c r="D32" s="2"/>
      <c r="E32" s="2"/>
      <c r="F32" s="2"/>
      <c r="G32" s="2"/>
    </row>
    <row r="33" spans="1:7" ht="27.75" hidden="1" customHeight="1" x14ac:dyDescent="0.3">
      <c r="A33" s="2"/>
      <c r="B33" s="2"/>
      <c r="C33" s="2"/>
      <c r="D33" s="2"/>
      <c r="E33" s="2"/>
      <c r="F33" s="2"/>
      <c r="G33" s="2"/>
    </row>
    <row r="34" spans="1:7" ht="42" customHeight="1" x14ac:dyDescent="0.3">
      <c r="A34" s="2"/>
      <c r="B34" s="2"/>
      <c r="C34" s="2"/>
      <c r="D34" s="2"/>
      <c r="E34" s="2"/>
      <c r="F34" s="2"/>
      <c r="G34" s="2"/>
    </row>
    <row r="35" spans="1:7" ht="27" customHeight="1" x14ac:dyDescent="0.3">
      <c r="A35" s="421" t="s">
        <v>471</v>
      </c>
      <c r="B35" s="422"/>
      <c r="C35" s="423"/>
      <c r="D35" s="2"/>
      <c r="E35" s="2"/>
      <c r="F35" s="2"/>
      <c r="G35" s="2"/>
    </row>
    <row r="36" spans="1:7" ht="12.75" customHeight="1" x14ac:dyDescent="0.3">
      <c r="A36" s="427"/>
      <c r="B36" s="428"/>
      <c r="C36" s="429"/>
      <c r="D36" s="2"/>
      <c r="E36" s="2"/>
      <c r="F36" s="2"/>
      <c r="G36" s="2"/>
    </row>
    <row r="37" spans="1:7" ht="15" customHeight="1" x14ac:dyDescent="0.3">
      <c r="A37" s="350" t="s">
        <v>107</v>
      </c>
      <c r="B37" s="350" t="s">
        <v>108</v>
      </c>
      <c r="C37" s="350" t="s">
        <v>179</v>
      </c>
      <c r="D37" s="2"/>
      <c r="E37" s="2"/>
      <c r="F37" s="2"/>
      <c r="G37" s="2"/>
    </row>
    <row r="38" spans="1:7" ht="15" customHeight="1" x14ac:dyDescent="0.3">
      <c r="A38" s="351"/>
      <c r="B38" s="351"/>
      <c r="C38" s="351"/>
      <c r="D38" s="2"/>
      <c r="E38" s="2"/>
      <c r="F38" s="2"/>
      <c r="G38" s="2"/>
    </row>
    <row r="39" spans="1:7" ht="15" customHeight="1" x14ac:dyDescent="0.3">
      <c r="A39" s="261" t="s">
        <v>491</v>
      </c>
      <c r="B39" s="276" t="s">
        <v>73</v>
      </c>
      <c r="C39" s="308"/>
      <c r="D39" s="2"/>
      <c r="E39" s="2"/>
      <c r="F39" s="2"/>
      <c r="G39" s="2"/>
    </row>
    <row r="40" spans="1:7" ht="53.25" customHeight="1" x14ac:dyDescent="0.3">
      <c r="A40" s="262"/>
      <c r="B40" s="276"/>
      <c r="C40" s="279"/>
      <c r="D40" s="2"/>
      <c r="E40" s="2"/>
      <c r="F40" s="2"/>
      <c r="G40" s="77"/>
    </row>
    <row r="41" spans="1:7" ht="13.5" customHeight="1" x14ac:dyDescent="0.3">
      <c r="A41" s="261" t="s">
        <v>492</v>
      </c>
      <c r="B41" s="261" t="s">
        <v>675</v>
      </c>
      <c r="C41" s="347"/>
      <c r="D41" s="2"/>
      <c r="E41" s="2"/>
      <c r="F41" s="2"/>
      <c r="G41" s="2"/>
    </row>
    <row r="42" spans="1:7" ht="15" customHeight="1" x14ac:dyDescent="0.3">
      <c r="A42" s="265"/>
      <c r="B42" s="265"/>
      <c r="C42" s="348"/>
      <c r="D42" s="2"/>
      <c r="E42" s="2"/>
      <c r="F42" s="2"/>
      <c r="G42" s="2"/>
    </row>
    <row r="43" spans="1:7" ht="52.5" customHeight="1" x14ac:dyDescent="0.3">
      <c r="A43" s="265"/>
      <c r="B43" s="265"/>
      <c r="C43" s="406"/>
      <c r="D43" s="2"/>
      <c r="E43" s="2"/>
      <c r="F43" s="2"/>
      <c r="G43" s="2"/>
    </row>
    <row r="44" spans="1:7" ht="42" customHeight="1" x14ac:dyDescent="0.3">
      <c r="A44" s="346"/>
      <c r="B44" s="346"/>
      <c r="C44" s="403"/>
      <c r="D44" s="2"/>
      <c r="E44" s="2"/>
      <c r="F44" s="2"/>
      <c r="G44" s="2"/>
    </row>
    <row r="45" spans="1:7" ht="36.75" hidden="1" customHeight="1" x14ac:dyDescent="0.3">
      <c r="A45" s="346"/>
      <c r="B45" s="346"/>
      <c r="C45" s="404"/>
      <c r="D45" s="2"/>
      <c r="E45" s="2"/>
      <c r="F45" s="2"/>
      <c r="G45" s="2"/>
    </row>
    <row r="46" spans="1:7" ht="25.5" hidden="1" customHeight="1" x14ac:dyDescent="0.3">
      <c r="A46" s="346"/>
      <c r="B46" s="346"/>
      <c r="C46" s="346"/>
      <c r="D46" s="2"/>
      <c r="E46" s="2"/>
      <c r="F46" s="2"/>
      <c r="G46" s="2"/>
    </row>
    <row r="47" spans="1:7" ht="60.75" hidden="1" customHeight="1" x14ac:dyDescent="0.3">
      <c r="A47" s="346"/>
      <c r="B47" s="346"/>
      <c r="C47" s="346"/>
    </row>
    <row r="48" spans="1:7" ht="33.75" hidden="1" customHeight="1" x14ac:dyDescent="0.3">
      <c r="A48" s="346"/>
      <c r="B48" s="346"/>
      <c r="C48" s="346"/>
    </row>
    <row r="49" spans="1:3" ht="31.5" hidden="1" customHeight="1" x14ac:dyDescent="0.3">
      <c r="A49" s="346"/>
      <c r="B49" s="346"/>
      <c r="C49" s="346"/>
    </row>
    <row r="50" spans="1:3" ht="25.5" hidden="1" customHeight="1" x14ac:dyDescent="0.3">
      <c r="A50" s="346"/>
      <c r="B50" s="293"/>
      <c r="C50" s="346"/>
    </row>
    <row r="51" spans="1:3" ht="29.25" hidden="1" customHeight="1" x14ac:dyDescent="0.3">
      <c r="A51" s="346"/>
      <c r="B51" s="293"/>
      <c r="C51" s="346"/>
    </row>
    <row r="52" spans="1:3" ht="42.75" customHeight="1" x14ac:dyDescent="0.3">
      <c r="A52" s="384"/>
      <c r="B52" s="419"/>
      <c r="C52" s="346"/>
    </row>
    <row r="53" spans="1:3" ht="9" customHeight="1" x14ac:dyDescent="0.3">
      <c r="A53" s="384"/>
      <c r="B53" s="419"/>
      <c r="C53" s="420"/>
    </row>
    <row r="54" spans="1:3" ht="1.5" customHeight="1" x14ac:dyDescent="0.3">
      <c r="A54" s="346"/>
      <c r="B54" s="346"/>
      <c r="C54" s="346"/>
    </row>
    <row r="55" spans="1:3" ht="24.75" hidden="1" customHeight="1" x14ac:dyDescent="0.3">
      <c r="A55" s="346"/>
      <c r="B55" s="346"/>
      <c r="C55" s="346"/>
    </row>
    <row r="56" spans="1:3" ht="18" customHeight="1" x14ac:dyDescent="0.3">
      <c r="A56" s="421" t="s">
        <v>474</v>
      </c>
      <c r="B56" s="422"/>
      <c r="C56" s="423"/>
    </row>
    <row r="57" spans="1:3" ht="35.25" hidden="1" customHeight="1" x14ac:dyDescent="0.3">
      <c r="A57" s="424"/>
      <c r="B57" s="425"/>
      <c r="C57" s="426"/>
    </row>
    <row r="58" spans="1:3" ht="34.5" hidden="1" customHeight="1" x14ac:dyDescent="0.3">
      <c r="A58" s="424"/>
      <c r="B58" s="425"/>
      <c r="C58" s="426"/>
    </row>
    <row r="59" spans="1:3" ht="31.5" hidden="1" customHeight="1" x14ac:dyDescent="0.3">
      <c r="A59" s="424"/>
      <c r="B59" s="425"/>
      <c r="C59" s="426"/>
    </row>
    <row r="60" spans="1:3" ht="32.25" hidden="1" customHeight="1" x14ac:dyDescent="0.3">
      <c r="A60" s="424"/>
      <c r="B60" s="425"/>
      <c r="C60" s="426"/>
    </row>
    <row r="61" spans="1:3" ht="50.25" hidden="1" customHeight="1" x14ac:dyDescent="0.3">
      <c r="A61" s="424"/>
      <c r="B61" s="425"/>
      <c r="C61" s="426"/>
    </row>
    <row r="62" spans="1:3" ht="24.75" hidden="1" customHeight="1" x14ac:dyDescent="0.3">
      <c r="A62" s="424"/>
      <c r="B62" s="425"/>
      <c r="C62" s="426"/>
    </row>
    <row r="63" spans="1:3" ht="25.5" hidden="1" customHeight="1" x14ac:dyDescent="0.3">
      <c r="A63" s="424"/>
      <c r="B63" s="425"/>
      <c r="C63" s="426"/>
    </row>
    <row r="64" spans="1:3" ht="21" hidden="1" customHeight="1" x14ac:dyDescent="0.3">
      <c r="A64" s="424"/>
      <c r="B64" s="425"/>
      <c r="C64" s="426"/>
    </row>
    <row r="65" spans="1:3" ht="26.25" hidden="1" customHeight="1" x14ac:dyDescent="0.3">
      <c r="A65" s="424"/>
      <c r="B65" s="425"/>
      <c r="C65" s="426"/>
    </row>
    <row r="66" spans="1:3" ht="29.25" hidden="1" customHeight="1" x14ac:dyDescent="0.3">
      <c r="A66" s="424"/>
      <c r="B66" s="425"/>
      <c r="C66" s="426"/>
    </row>
    <row r="67" spans="1:3" ht="23.25" hidden="1" customHeight="1" x14ac:dyDescent="0.3">
      <c r="A67" s="424"/>
      <c r="B67" s="425"/>
      <c r="C67" s="426"/>
    </row>
    <row r="68" spans="1:3" ht="32.25" hidden="1" customHeight="1" x14ac:dyDescent="0.3">
      <c r="A68" s="424"/>
      <c r="B68" s="425"/>
      <c r="C68" s="426"/>
    </row>
    <row r="69" spans="1:3" ht="11.25" customHeight="1" x14ac:dyDescent="0.3">
      <c r="A69" s="424"/>
      <c r="B69" s="425"/>
      <c r="C69" s="426"/>
    </row>
    <row r="70" spans="1:3" ht="1.5" customHeight="1" x14ac:dyDescent="0.3">
      <c r="A70" s="427"/>
      <c r="B70" s="428"/>
      <c r="C70" s="429"/>
    </row>
    <row r="71" spans="1:3" ht="33" customHeight="1" x14ac:dyDescent="0.3">
      <c r="A71" s="414" t="s">
        <v>107</v>
      </c>
      <c r="B71" s="350" t="s">
        <v>108</v>
      </c>
      <c r="C71" s="350" t="s">
        <v>179</v>
      </c>
    </row>
    <row r="72" spans="1:3" x14ac:dyDescent="0.3">
      <c r="A72" s="415"/>
      <c r="B72" s="351"/>
      <c r="C72" s="351"/>
    </row>
    <row r="73" spans="1:3" x14ac:dyDescent="0.3">
      <c r="A73" s="412" t="s">
        <v>475</v>
      </c>
      <c r="B73" s="412" t="s">
        <v>476</v>
      </c>
      <c r="C73" s="308"/>
    </row>
    <row r="74" spans="1:3" ht="74.25" customHeight="1" x14ac:dyDescent="0.3">
      <c r="A74" s="413"/>
      <c r="B74" s="413"/>
      <c r="C74" s="271"/>
    </row>
    <row r="75" spans="1:3" ht="15" customHeight="1" x14ac:dyDescent="0.3">
      <c r="A75" s="416" t="s">
        <v>477</v>
      </c>
      <c r="B75" s="397" t="s">
        <v>476</v>
      </c>
      <c r="C75" s="400"/>
    </row>
    <row r="76" spans="1:3" ht="15" customHeight="1" x14ac:dyDescent="0.3">
      <c r="A76" s="417"/>
      <c r="B76" s="398"/>
      <c r="C76" s="401"/>
    </row>
    <row r="77" spans="1:3" ht="68.25" customHeight="1" x14ac:dyDescent="0.3">
      <c r="A77" s="418"/>
      <c r="B77" s="399"/>
      <c r="C77" s="402"/>
    </row>
    <row r="78" spans="1:3" ht="30" customHeight="1" x14ac:dyDescent="0.3">
      <c r="A78" s="284" t="s">
        <v>478</v>
      </c>
      <c r="B78" s="284" t="s">
        <v>476</v>
      </c>
      <c r="C78" s="276"/>
    </row>
    <row r="79" spans="1:3" ht="41.25" customHeight="1" x14ac:dyDescent="0.3">
      <c r="A79" s="284"/>
      <c r="B79" s="284"/>
      <c r="C79" s="276"/>
    </row>
    <row r="80" spans="1:3" ht="25.5" customHeight="1" x14ac:dyDescent="0.3">
      <c r="A80" s="412" t="s">
        <v>479</v>
      </c>
      <c r="B80" s="66" t="s">
        <v>621</v>
      </c>
      <c r="C80" s="273"/>
    </row>
    <row r="81" spans="1:3" ht="24" customHeight="1" x14ac:dyDescent="0.3">
      <c r="A81" s="413"/>
      <c r="B81" s="72" t="s">
        <v>555</v>
      </c>
      <c r="C81" s="274"/>
    </row>
    <row r="82" spans="1:3" ht="24" customHeight="1" x14ac:dyDescent="0.3">
      <c r="A82" s="264"/>
      <c r="B82" s="56" t="s">
        <v>625</v>
      </c>
      <c r="C82" s="275"/>
    </row>
    <row r="83" spans="1:3" ht="24" customHeight="1" x14ac:dyDescent="0.3">
      <c r="A83" s="412" t="s">
        <v>480</v>
      </c>
      <c r="B83" s="54" t="s">
        <v>556</v>
      </c>
      <c r="C83" s="273"/>
    </row>
    <row r="84" spans="1:3" ht="33.75" customHeight="1" x14ac:dyDescent="0.3">
      <c r="A84" s="413"/>
      <c r="B84" s="55" t="s">
        <v>555</v>
      </c>
      <c r="C84" s="274"/>
    </row>
    <row r="85" spans="1:3" ht="29.25" customHeight="1" x14ac:dyDescent="0.3">
      <c r="A85" s="264"/>
      <c r="B85" s="56" t="s">
        <v>607</v>
      </c>
      <c r="C85" s="275"/>
    </row>
    <row r="86" spans="1:3" ht="39.75" customHeight="1" x14ac:dyDescent="0.3">
      <c r="A86" s="284" t="s">
        <v>481</v>
      </c>
      <c r="B86" s="284" t="s">
        <v>482</v>
      </c>
      <c r="C86" s="276"/>
    </row>
    <row r="87" spans="1:3" ht="21.75" customHeight="1" x14ac:dyDescent="0.3">
      <c r="A87" s="412"/>
      <c r="B87" s="412"/>
      <c r="C87" s="261"/>
    </row>
    <row r="88" spans="1:3" x14ac:dyDescent="0.3">
      <c r="A88" s="346"/>
      <c r="B88" s="346"/>
      <c r="C88" s="346"/>
    </row>
    <row r="89" spans="1:3" ht="31.5" customHeight="1" x14ac:dyDescent="0.3">
      <c r="A89" s="346"/>
      <c r="B89" s="346"/>
      <c r="C89" s="346"/>
    </row>
    <row r="90" spans="1:3" ht="25.5" customHeight="1" x14ac:dyDescent="0.3">
      <c r="A90" s="346"/>
      <c r="B90" s="346"/>
      <c r="C90" s="346"/>
    </row>
    <row r="91" spans="1:3" ht="39.75" customHeight="1" x14ac:dyDescent="0.3">
      <c r="A91" s="346"/>
      <c r="B91" s="346"/>
      <c r="C91" s="346"/>
    </row>
    <row r="92" spans="1:3" ht="27.75" customHeight="1" x14ac:dyDescent="0.3">
      <c r="A92" s="346"/>
      <c r="B92" s="346"/>
      <c r="C92" s="346"/>
    </row>
    <row r="93" spans="1:3" ht="39" customHeight="1" x14ac:dyDescent="0.3">
      <c r="A93" s="346"/>
      <c r="B93" s="346"/>
      <c r="C93" s="346"/>
    </row>
    <row r="94" spans="1:3" ht="36.75" customHeight="1" x14ac:dyDescent="0.3">
      <c r="A94" s="346"/>
      <c r="B94" s="346"/>
      <c r="C94" s="403"/>
    </row>
    <row r="95" spans="1:3" ht="45.75" customHeight="1" x14ac:dyDescent="0.3">
      <c r="A95" s="346"/>
      <c r="B95" s="346"/>
      <c r="C95" s="404"/>
    </row>
    <row r="96" spans="1:3" ht="31.5" customHeight="1" x14ac:dyDescent="0.3">
      <c r="A96" s="346"/>
      <c r="B96" s="11"/>
      <c r="C96" s="346"/>
    </row>
    <row r="97" spans="1:3" ht="30.75" customHeight="1" x14ac:dyDescent="0.3">
      <c r="A97" s="346"/>
      <c r="B97" s="11"/>
      <c r="C97" s="346"/>
    </row>
    <row r="98" spans="1:3" ht="61.5" customHeight="1" x14ac:dyDescent="0.3"/>
    <row r="99" spans="1:3" ht="42" customHeight="1" x14ac:dyDescent="0.3"/>
    <row r="100" spans="1:3" ht="57" customHeight="1" x14ac:dyDescent="0.3"/>
    <row r="101" spans="1:3" ht="39.75" customHeight="1" x14ac:dyDescent="0.3"/>
    <row r="102" spans="1:3" ht="36.75" customHeight="1" x14ac:dyDescent="0.3"/>
    <row r="103" spans="1:3" ht="50.25" customHeight="1" x14ac:dyDescent="0.3"/>
    <row r="104" spans="1:3" ht="44.25" customHeight="1" x14ac:dyDescent="0.3"/>
    <row r="105" spans="1:3" ht="44.25" customHeight="1" x14ac:dyDescent="0.3"/>
  </sheetData>
  <mergeCells count="89">
    <mergeCell ref="A12:A13"/>
    <mergeCell ref="B12:B13"/>
    <mergeCell ref="C12:C13"/>
    <mergeCell ref="A10:C11"/>
    <mergeCell ref="A35:C36"/>
    <mergeCell ref="A27:A28"/>
    <mergeCell ref="B27:B28"/>
    <mergeCell ref="C27:C28"/>
    <mergeCell ref="A16:A18"/>
    <mergeCell ref="B16:B18"/>
    <mergeCell ref="C16:C18"/>
    <mergeCell ref="A19:A20"/>
    <mergeCell ref="B19:B20"/>
    <mergeCell ref="C19:C20"/>
    <mergeCell ref="A25:A26"/>
    <mergeCell ref="C25:C26"/>
    <mergeCell ref="A1:A4"/>
    <mergeCell ref="B1:E1"/>
    <mergeCell ref="B2:B5"/>
    <mergeCell ref="A7:A8"/>
    <mergeCell ref="B7:B8"/>
    <mergeCell ref="C7:C8"/>
    <mergeCell ref="A14:A15"/>
    <mergeCell ref="B14:B15"/>
    <mergeCell ref="C14:C15"/>
    <mergeCell ref="A21:A22"/>
    <mergeCell ref="B21:B22"/>
    <mergeCell ref="C21:C22"/>
    <mergeCell ref="A37:A38"/>
    <mergeCell ref="B37:B38"/>
    <mergeCell ref="C37:C38"/>
    <mergeCell ref="A39:A40"/>
    <mergeCell ref="B39:B40"/>
    <mergeCell ref="C39:C40"/>
    <mergeCell ref="A41:A43"/>
    <mergeCell ref="B41:B43"/>
    <mergeCell ref="C41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B75:B77"/>
    <mergeCell ref="A50:A51"/>
    <mergeCell ref="B50:B51"/>
    <mergeCell ref="C50:C51"/>
    <mergeCell ref="A52:A53"/>
    <mergeCell ref="B52:B53"/>
    <mergeCell ref="C52:C53"/>
    <mergeCell ref="A56:C70"/>
    <mergeCell ref="C75:C77"/>
    <mergeCell ref="A80:A82"/>
    <mergeCell ref="C80:C82"/>
    <mergeCell ref="A83:A85"/>
    <mergeCell ref="A54:A55"/>
    <mergeCell ref="B54:B55"/>
    <mergeCell ref="C54:C55"/>
    <mergeCell ref="A71:A72"/>
    <mergeCell ref="B71:B72"/>
    <mergeCell ref="C71:C72"/>
    <mergeCell ref="A78:A79"/>
    <mergeCell ref="B78:B79"/>
    <mergeCell ref="C78:C79"/>
    <mergeCell ref="A73:A74"/>
    <mergeCell ref="B73:B74"/>
    <mergeCell ref="C73:C74"/>
    <mergeCell ref="A75:A77"/>
    <mergeCell ref="C90:C91"/>
    <mergeCell ref="A86:A87"/>
    <mergeCell ref="B86:B87"/>
    <mergeCell ref="C86:C87"/>
    <mergeCell ref="C83:C85"/>
    <mergeCell ref="A88:A89"/>
    <mergeCell ref="B88:B89"/>
    <mergeCell ref="C88:C89"/>
    <mergeCell ref="A90:A91"/>
    <mergeCell ref="B90:B91"/>
    <mergeCell ref="A96:A97"/>
    <mergeCell ref="C96:C97"/>
    <mergeCell ref="A92:A93"/>
    <mergeCell ref="B92:B93"/>
    <mergeCell ref="C92:C93"/>
    <mergeCell ref="A94:A95"/>
    <mergeCell ref="B94:B95"/>
    <mergeCell ref="C94:C95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2167-D29F-42CB-809C-1968FFCA5CE9}">
  <dimension ref="A1:M112"/>
  <sheetViews>
    <sheetView showGridLines="0" topLeftCell="A8" zoomScale="46" zoomScaleNormal="46" workbookViewId="0">
      <selection activeCell="B12" sqref="B12:B13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57.75" customHeight="1" x14ac:dyDescent="0.3">
      <c r="A1" s="268" t="s">
        <v>668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269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21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46"/>
      <c r="B7" s="280"/>
      <c r="C7" s="368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346"/>
      <c r="B8" s="280"/>
      <c r="C8" s="369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"/>
      <c r="B9" s="4"/>
      <c r="C9" s="2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334" t="s">
        <v>465</v>
      </c>
      <c r="B10" s="335"/>
      <c r="C10" s="336"/>
      <c r="D10" s="2"/>
      <c r="E10" s="2"/>
      <c r="F10" s="2"/>
      <c r="G10" s="2"/>
      <c r="H10" s="2"/>
      <c r="I10" s="2"/>
      <c r="J10" s="2"/>
      <c r="K10" s="2"/>
      <c r="M10" s="1"/>
    </row>
    <row r="11" spans="1:13" ht="20.25" customHeight="1" x14ac:dyDescent="0.3">
      <c r="A11" s="337"/>
      <c r="B11" s="338"/>
      <c r="C11" s="339"/>
      <c r="D11" s="2"/>
      <c r="E11" s="2"/>
      <c r="F11" s="2"/>
      <c r="G11" s="2"/>
      <c r="H11" s="2"/>
      <c r="J11" s="2"/>
      <c r="K11" s="2"/>
    </row>
    <row r="12" spans="1:13" ht="39" customHeight="1" x14ac:dyDescent="0.3">
      <c r="A12" s="267" t="s">
        <v>107</v>
      </c>
      <c r="B12" s="267" t="s">
        <v>108</v>
      </c>
      <c r="C12" s="267" t="s">
        <v>179</v>
      </c>
      <c r="D12" s="2"/>
      <c r="E12" s="2"/>
      <c r="F12" s="2"/>
      <c r="G12" s="2"/>
      <c r="H12" s="2"/>
      <c r="I12" s="2"/>
      <c r="J12" s="2"/>
      <c r="K12" s="2"/>
    </row>
    <row r="13" spans="1:13" ht="36.75" customHeight="1" x14ac:dyDescent="0.3">
      <c r="A13" s="288"/>
      <c r="B13" s="288"/>
      <c r="C13" s="288"/>
      <c r="D13" s="2"/>
      <c r="E13" s="2"/>
      <c r="F13" s="2"/>
      <c r="G13" s="2"/>
      <c r="H13" s="2"/>
      <c r="I13" s="2"/>
      <c r="J13" s="2"/>
      <c r="K13" s="2"/>
    </row>
    <row r="14" spans="1:13" ht="24" customHeight="1" x14ac:dyDescent="0.3">
      <c r="A14" s="261" t="s">
        <v>493</v>
      </c>
      <c r="B14" s="107" t="s">
        <v>494</v>
      </c>
      <c r="C14" s="440"/>
      <c r="D14" s="2"/>
      <c r="E14" s="2"/>
      <c r="F14" s="2"/>
      <c r="G14" s="2"/>
      <c r="H14" s="2"/>
      <c r="I14" s="2"/>
      <c r="J14" s="2"/>
      <c r="K14" s="2"/>
    </row>
    <row r="15" spans="1:13" ht="24" customHeight="1" x14ac:dyDescent="0.3">
      <c r="A15" s="265"/>
      <c r="B15" s="105" t="s">
        <v>495</v>
      </c>
      <c r="C15" s="441"/>
      <c r="D15" s="2"/>
      <c r="E15" s="2"/>
      <c r="F15" s="2"/>
      <c r="G15" s="2"/>
      <c r="H15" s="2"/>
      <c r="I15" s="2"/>
      <c r="J15" s="2"/>
      <c r="K15" s="2"/>
    </row>
    <row r="16" spans="1:13" ht="33" customHeight="1" x14ac:dyDescent="0.3">
      <c r="A16" s="265"/>
      <c r="B16" s="34" t="s">
        <v>496</v>
      </c>
      <c r="C16" s="441"/>
      <c r="D16" s="2"/>
      <c r="E16" s="2"/>
      <c r="F16" s="2"/>
      <c r="G16" s="2"/>
      <c r="H16" s="2"/>
      <c r="I16" s="2"/>
      <c r="J16" s="2"/>
      <c r="K16" s="2"/>
    </row>
    <row r="17" spans="1:11" ht="27" customHeight="1" x14ac:dyDescent="0.3">
      <c r="A17" s="262"/>
      <c r="B17" s="105" t="s">
        <v>73</v>
      </c>
      <c r="C17" s="442"/>
      <c r="D17" s="2"/>
      <c r="E17" s="2"/>
      <c r="F17" s="2"/>
      <c r="G17" s="2"/>
      <c r="H17" s="2"/>
      <c r="I17" s="2"/>
      <c r="J17" s="2"/>
      <c r="K17" s="2"/>
    </row>
    <row r="18" spans="1:11" ht="27" customHeight="1" x14ac:dyDescent="0.3">
      <c r="A18" s="443" t="s">
        <v>497</v>
      </c>
      <c r="B18" s="29" t="s">
        <v>498</v>
      </c>
      <c r="C18" s="440"/>
      <c r="D18" s="2"/>
      <c r="E18" s="2"/>
      <c r="F18" s="2"/>
      <c r="G18" s="2"/>
      <c r="H18" s="2"/>
      <c r="I18" s="2"/>
      <c r="J18" s="2"/>
      <c r="K18" s="2"/>
    </row>
    <row r="19" spans="1:11" ht="27" customHeight="1" x14ac:dyDescent="0.3">
      <c r="A19" s="307"/>
      <c r="B19" s="28" t="s">
        <v>626</v>
      </c>
      <c r="C19" s="441"/>
      <c r="D19" s="2"/>
      <c r="E19" s="2"/>
      <c r="F19" s="2"/>
      <c r="G19" s="2"/>
      <c r="H19" s="2"/>
      <c r="I19" s="2"/>
      <c r="J19" s="2"/>
      <c r="K19" s="2"/>
    </row>
    <row r="20" spans="1:11" ht="35.25" customHeight="1" x14ac:dyDescent="0.3">
      <c r="A20" s="307"/>
      <c r="B20" s="34" t="s">
        <v>499</v>
      </c>
      <c r="C20" s="441"/>
      <c r="D20" s="2"/>
      <c r="E20" s="2"/>
      <c r="F20" s="2"/>
      <c r="G20" s="2"/>
      <c r="H20" s="2"/>
      <c r="I20" s="2"/>
      <c r="J20" s="2"/>
      <c r="K20" s="2"/>
    </row>
    <row r="21" spans="1:11" ht="15" customHeight="1" x14ac:dyDescent="0.3">
      <c r="A21" s="307"/>
      <c r="B21" s="26" t="s">
        <v>500</v>
      </c>
      <c r="C21" s="441"/>
      <c r="D21" s="2"/>
      <c r="E21" s="2"/>
      <c r="F21" s="2"/>
      <c r="G21" s="2"/>
      <c r="H21" s="2"/>
      <c r="I21" s="2"/>
      <c r="J21" s="2"/>
      <c r="K21" s="2"/>
    </row>
    <row r="22" spans="1:11" ht="15" customHeight="1" x14ac:dyDescent="0.3">
      <c r="A22" s="444"/>
      <c r="B22" s="27" t="s">
        <v>501</v>
      </c>
      <c r="C22" s="442"/>
      <c r="D22" s="2"/>
      <c r="E22" s="2"/>
      <c r="F22" s="2"/>
      <c r="G22" s="2"/>
    </row>
    <row r="23" spans="1:11" ht="26.25" customHeight="1" x14ac:dyDescent="0.3">
      <c r="A23" s="261" t="s">
        <v>502</v>
      </c>
      <c r="B23" s="261" t="s">
        <v>503</v>
      </c>
      <c r="C23" s="355"/>
      <c r="D23" s="2"/>
      <c r="E23" s="2"/>
      <c r="F23" s="2"/>
      <c r="G23" s="2"/>
    </row>
    <row r="24" spans="1:11" ht="57.75" customHeight="1" x14ac:dyDescent="0.3">
      <c r="A24" s="444"/>
      <c r="B24" s="262"/>
      <c r="C24" s="303"/>
      <c r="D24" s="2"/>
      <c r="E24" s="2"/>
      <c r="F24" s="2"/>
      <c r="G24" s="2"/>
    </row>
    <row r="25" spans="1:11" ht="48" customHeight="1" x14ac:dyDescent="0.3">
      <c r="A25" s="443" t="s">
        <v>505</v>
      </c>
      <c r="B25" s="29" t="s">
        <v>503</v>
      </c>
      <c r="C25" s="355"/>
      <c r="D25" s="2"/>
      <c r="E25" s="2"/>
      <c r="F25" s="2"/>
      <c r="G25" s="2"/>
    </row>
    <row r="26" spans="1:11" ht="42.75" customHeight="1" x14ac:dyDescent="0.3">
      <c r="A26" s="265"/>
      <c r="B26" s="26" t="s">
        <v>504</v>
      </c>
      <c r="C26" s="405"/>
      <c r="D26" s="2"/>
      <c r="E26" s="2"/>
      <c r="F26" s="2"/>
      <c r="G26" s="2"/>
    </row>
    <row r="27" spans="1:11" ht="44.25" customHeight="1" x14ac:dyDescent="0.3">
      <c r="A27" s="11"/>
      <c r="B27" s="9"/>
      <c r="C27" s="12"/>
      <c r="D27" s="2"/>
      <c r="E27" s="2"/>
      <c r="F27" s="2"/>
      <c r="G27" s="2"/>
    </row>
    <row r="28" spans="1:11" ht="2.25" customHeight="1" x14ac:dyDescent="0.3">
      <c r="A28" s="11"/>
      <c r="B28" s="9"/>
      <c r="C28" s="12"/>
      <c r="D28" s="2"/>
      <c r="E28" s="2"/>
      <c r="F28" s="2"/>
      <c r="G28" s="2"/>
    </row>
    <row r="29" spans="1:11" s="1" customFormat="1" ht="152.25" hidden="1" customHeight="1" x14ac:dyDescent="0.3">
      <c r="A29" s="11"/>
      <c r="B29" s="11"/>
      <c r="C29" s="12"/>
      <c r="D29" s="4"/>
      <c r="E29" s="4"/>
      <c r="F29" s="4"/>
      <c r="G29" s="4"/>
    </row>
    <row r="30" spans="1:11" ht="45.75" hidden="1" customHeight="1" x14ac:dyDescent="0.3">
      <c r="A30" s="346"/>
      <c r="B30" s="346"/>
      <c r="C30" s="368"/>
      <c r="D30" s="2"/>
      <c r="E30" s="2"/>
      <c r="F30" s="2"/>
      <c r="G30" s="2"/>
    </row>
    <row r="31" spans="1:11" ht="3.75" hidden="1" customHeight="1" x14ac:dyDescent="0.3">
      <c r="A31" s="346"/>
      <c r="B31" s="280"/>
      <c r="C31" s="369"/>
      <c r="D31" s="2"/>
      <c r="E31" s="2"/>
      <c r="F31" s="2"/>
      <c r="G31" s="2"/>
      <c r="H31" s="2"/>
      <c r="I31" s="2"/>
      <c r="J31" s="2"/>
      <c r="K31" s="2"/>
    </row>
    <row r="32" spans="1:11" ht="4.5" hidden="1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3.5" hidden="1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 hidden="1" customHeight="1" x14ac:dyDescent="0.3">
      <c r="A34" s="2"/>
      <c r="B34" s="2"/>
      <c r="C34" s="2"/>
      <c r="D34" s="2"/>
      <c r="E34" s="2"/>
      <c r="F34" s="2"/>
      <c r="G34" s="2"/>
    </row>
    <row r="35" spans="1:11" ht="48" hidden="1" customHeight="1" x14ac:dyDescent="0.3">
      <c r="A35" s="2"/>
      <c r="B35" s="2"/>
      <c r="C35" s="2"/>
      <c r="D35" s="2"/>
      <c r="E35" s="2"/>
      <c r="F35" s="2"/>
      <c r="G35" s="2"/>
    </row>
    <row r="36" spans="1:11" ht="27.75" hidden="1" customHeight="1" x14ac:dyDescent="0.3">
      <c r="A36" s="2"/>
      <c r="B36" s="2"/>
      <c r="C36" s="2"/>
      <c r="D36" s="2"/>
      <c r="E36" s="2"/>
      <c r="F36" s="2"/>
      <c r="G36" s="2"/>
    </row>
    <row r="37" spans="1:11" ht="42" customHeight="1" x14ac:dyDescent="0.3">
      <c r="A37" s="2"/>
      <c r="B37" s="2"/>
      <c r="C37" s="2"/>
      <c r="D37" s="2"/>
      <c r="E37" s="2"/>
      <c r="F37" s="2"/>
      <c r="G37" s="2"/>
    </row>
    <row r="38" spans="1:11" ht="27" customHeight="1" x14ac:dyDescent="0.3">
      <c r="A38" s="421" t="s">
        <v>471</v>
      </c>
      <c r="B38" s="422"/>
      <c r="C38" s="423"/>
      <c r="D38" s="2"/>
      <c r="E38" s="2"/>
      <c r="F38" s="2"/>
      <c r="G38" s="2"/>
    </row>
    <row r="39" spans="1:11" ht="3.75" customHeight="1" x14ac:dyDescent="0.3">
      <c r="A39" s="427"/>
      <c r="B39" s="428"/>
      <c r="C39" s="429"/>
      <c r="D39" s="2"/>
      <c r="E39" s="2"/>
      <c r="F39" s="2"/>
      <c r="G39" s="2"/>
    </row>
    <row r="40" spans="1:11" ht="15" customHeight="1" x14ac:dyDescent="0.3">
      <c r="A40" s="350" t="s">
        <v>232</v>
      </c>
      <c r="B40" s="350" t="s">
        <v>108</v>
      </c>
      <c r="C40" s="350" t="s">
        <v>179</v>
      </c>
      <c r="D40" s="2"/>
      <c r="E40" s="2"/>
      <c r="F40" s="2"/>
      <c r="G40" s="2"/>
    </row>
    <row r="41" spans="1:11" ht="15" customHeight="1" x14ac:dyDescent="0.3">
      <c r="A41" s="351"/>
      <c r="B41" s="351"/>
      <c r="C41" s="351"/>
      <c r="D41" s="2"/>
      <c r="E41" s="2"/>
      <c r="F41" s="2"/>
      <c r="G41" s="2"/>
    </row>
    <row r="42" spans="1:11" ht="15" customHeight="1" x14ac:dyDescent="0.3">
      <c r="A42" s="412" t="s">
        <v>506</v>
      </c>
      <c r="B42" s="284" t="s">
        <v>507</v>
      </c>
      <c r="C42" s="308"/>
      <c r="D42" s="2"/>
      <c r="E42" s="2"/>
      <c r="F42" s="2"/>
      <c r="G42" s="2"/>
    </row>
    <row r="43" spans="1:11" ht="80.25" customHeight="1" x14ac:dyDescent="0.3">
      <c r="A43" s="264"/>
      <c r="B43" s="284"/>
      <c r="C43" s="279"/>
      <c r="D43" s="2"/>
      <c r="E43" s="2"/>
      <c r="F43" s="2"/>
      <c r="G43" s="2"/>
    </row>
    <row r="44" spans="1:11" ht="26.25" customHeight="1" x14ac:dyDescent="0.3">
      <c r="A44" s="284" t="s">
        <v>512</v>
      </c>
      <c r="B44" s="66" t="s">
        <v>675</v>
      </c>
      <c r="C44" s="448"/>
      <c r="D44" s="2"/>
      <c r="E44" s="2"/>
      <c r="F44" s="2"/>
      <c r="G44" s="2"/>
    </row>
    <row r="45" spans="1:11" ht="52.5" customHeight="1" x14ac:dyDescent="0.3">
      <c r="A45" s="284"/>
      <c r="B45" s="56" t="s">
        <v>508</v>
      </c>
      <c r="C45" s="449"/>
      <c r="D45" s="2"/>
      <c r="E45" s="2"/>
      <c r="F45" s="2"/>
      <c r="G45" s="2"/>
    </row>
    <row r="46" spans="1:11" ht="41.25" customHeight="1" x14ac:dyDescent="0.3">
      <c r="A46" s="412" t="s">
        <v>513</v>
      </c>
      <c r="B46" s="54" t="s">
        <v>676</v>
      </c>
      <c r="C46" s="450"/>
      <c r="D46" s="2"/>
      <c r="E46" s="2"/>
      <c r="F46" s="2"/>
      <c r="G46" s="2"/>
    </row>
    <row r="47" spans="1:11" ht="34.5" customHeight="1" x14ac:dyDescent="0.3">
      <c r="A47" s="264"/>
      <c r="B47" s="56" t="s">
        <v>508</v>
      </c>
      <c r="C47" s="451"/>
      <c r="D47" s="2"/>
      <c r="E47" s="2"/>
      <c r="F47" s="2"/>
      <c r="G47" s="2"/>
    </row>
    <row r="48" spans="1:11" ht="52.5" customHeight="1" x14ac:dyDescent="0.3">
      <c r="A48" s="47" t="s">
        <v>509</v>
      </c>
      <c r="B48" s="47" t="s">
        <v>178</v>
      </c>
      <c r="C48" s="30"/>
      <c r="D48" s="2"/>
      <c r="E48" s="2"/>
      <c r="F48" s="2"/>
      <c r="G48" s="2"/>
    </row>
    <row r="49" spans="1:7" ht="52.5" customHeight="1" x14ac:dyDescent="0.3">
      <c r="A49" s="47" t="s">
        <v>510</v>
      </c>
      <c r="B49" s="47" t="s">
        <v>511</v>
      </c>
      <c r="C49" s="30"/>
      <c r="D49" s="2"/>
      <c r="E49" s="2"/>
      <c r="F49" s="2"/>
      <c r="G49" s="2"/>
    </row>
    <row r="50" spans="1:7" ht="42" customHeight="1" x14ac:dyDescent="0.3">
      <c r="A50" s="346"/>
      <c r="B50" s="346"/>
      <c r="C50" s="403"/>
      <c r="D50" s="2"/>
      <c r="E50" s="2"/>
      <c r="F50" s="2"/>
      <c r="G50" s="2"/>
    </row>
    <row r="51" spans="1:7" ht="36.75" hidden="1" customHeight="1" x14ac:dyDescent="0.3">
      <c r="A51" s="346"/>
      <c r="B51" s="346"/>
      <c r="C51" s="404"/>
      <c r="D51" s="2"/>
      <c r="E51" s="2"/>
      <c r="F51" s="2"/>
      <c r="G51" s="2"/>
    </row>
    <row r="52" spans="1:7" ht="25.5" hidden="1" customHeight="1" x14ac:dyDescent="0.3">
      <c r="A52" s="346"/>
      <c r="B52" s="346"/>
      <c r="C52" s="346"/>
      <c r="D52" s="2"/>
      <c r="E52" s="2"/>
      <c r="F52" s="2"/>
      <c r="G52" s="2"/>
    </row>
    <row r="53" spans="1:7" ht="60.75" hidden="1" customHeight="1" x14ac:dyDescent="0.3">
      <c r="A53" s="346"/>
      <c r="B53" s="346"/>
      <c r="C53" s="346"/>
    </row>
    <row r="54" spans="1:7" ht="33.75" hidden="1" customHeight="1" x14ac:dyDescent="0.3">
      <c r="A54" s="346"/>
      <c r="B54" s="346"/>
      <c r="C54" s="346"/>
    </row>
    <row r="55" spans="1:7" ht="31.5" hidden="1" customHeight="1" x14ac:dyDescent="0.3">
      <c r="A55" s="346"/>
      <c r="B55" s="346"/>
      <c r="C55" s="346"/>
    </row>
    <row r="56" spans="1:7" ht="25.5" hidden="1" customHeight="1" x14ac:dyDescent="0.3">
      <c r="A56" s="346"/>
      <c r="B56" s="293"/>
      <c r="C56" s="346"/>
    </row>
    <row r="57" spans="1:7" ht="29.25" hidden="1" customHeight="1" x14ac:dyDescent="0.3">
      <c r="A57" s="346"/>
      <c r="B57" s="293"/>
      <c r="C57" s="346"/>
    </row>
    <row r="58" spans="1:7" ht="42.75" customHeight="1" x14ac:dyDescent="0.3">
      <c r="A58" s="384"/>
      <c r="B58" s="384"/>
      <c r="C58" s="384"/>
    </row>
    <row r="59" spans="1:7" ht="9" customHeight="1" x14ac:dyDescent="0.3">
      <c r="A59" s="384"/>
      <c r="B59" s="384"/>
      <c r="C59" s="384"/>
    </row>
    <row r="60" spans="1:7" ht="1.5" customHeight="1" x14ac:dyDescent="0.3">
      <c r="A60" s="346"/>
      <c r="B60" s="346"/>
      <c r="C60" s="346"/>
    </row>
    <row r="61" spans="1:7" ht="24.75" hidden="1" customHeight="1" x14ac:dyDescent="0.3">
      <c r="A61" s="346"/>
      <c r="B61" s="346"/>
      <c r="C61" s="346"/>
    </row>
    <row r="62" spans="1:7" ht="18" customHeight="1" x14ac:dyDescent="0.3">
      <c r="A62" s="421" t="s">
        <v>474</v>
      </c>
      <c r="B62" s="422"/>
      <c r="C62" s="423"/>
    </row>
    <row r="63" spans="1:7" ht="35.25" hidden="1" customHeight="1" x14ac:dyDescent="0.3">
      <c r="A63" s="424"/>
      <c r="B63" s="425"/>
      <c r="C63" s="426"/>
    </row>
    <row r="64" spans="1:7" ht="34.5" hidden="1" customHeight="1" x14ac:dyDescent="0.3">
      <c r="A64" s="424"/>
      <c r="B64" s="425"/>
      <c r="C64" s="426"/>
    </row>
    <row r="65" spans="1:3" ht="31.5" hidden="1" customHeight="1" x14ac:dyDescent="0.3">
      <c r="A65" s="424"/>
      <c r="B65" s="425"/>
      <c r="C65" s="426"/>
    </row>
    <row r="66" spans="1:3" ht="32.25" hidden="1" customHeight="1" x14ac:dyDescent="0.3">
      <c r="A66" s="424"/>
      <c r="B66" s="425"/>
      <c r="C66" s="426"/>
    </row>
    <row r="67" spans="1:3" ht="50.25" hidden="1" customHeight="1" x14ac:dyDescent="0.3">
      <c r="A67" s="424"/>
      <c r="B67" s="425"/>
      <c r="C67" s="426"/>
    </row>
    <row r="68" spans="1:3" ht="24.75" hidden="1" customHeight="1" x14ac:dyDescent="0.3">
      <c r="A68" s="424"/>
      <c r="B68" s="425"/>
      <c r="C68" s="426"/>
    </row>
    <row r="69" spans="1:3" ht="25.5" hidden="1" customHeight="1" x14ac:dyDescent="0.3">
      <c r="A69" s="424"/>
      <c r="B69" s="425"/>
      <c r="C69" s="426"/>
    </row>
    <row r="70" spans="1:3" ht="21" hidden="1" customHeight="1" x14ac:dyDescent="0.3">
      <c r="A70" s="424"/>
      <c r="B70" s="425"/>
      <c r="C70" s="426"/>
    </row>
    <row r="71" spans="1:3" ht="26.25" hidden="1" customHeight="1" x14ac:dyDescent="0.3">
      <c r="A71" s="424"/>
      <c r="B71" s="425"/>
      <c r="C71" s="426"/>
    </row>
    <row r="72" spans="1:3" ht="29.25" hidden="1" customHeight="1" x14ac:dyDescent="0.3">
      <c r="A72" s="424"/>
      <c r="B72" s="425"/>
      <c r="C72" s="426"/>
    </row>
    <row r="73" spans="1:3" ht="23.25" hidden="1" customHeight="1" x14ac:dyDescent="0.3">
      <c r="A73" s="424"/>
      <c r="B73" s="425"/>
      <c r="C73" s="426"/>
    </row>
    <row r="74" spans="1:3" ht="32.25" hidden="1" customHeight="1" x14ac:dyDescent="0.3">
      <c r="A74" s="424"/>
      <c r="B74" s="425"/>
      <c r="C74" s="426"/>
    </row>
    <row r="75" spans="1:3" ht="11.25" customHeight="1" x14ac:dyDescent="0.3">
      <c r="A75" s="424"/>
      <c r="B75" s="425"/>
      <c r="C75" s="426"/>
    </row>
    <row r="76" spans="1:3" ht="0.75" customHeight="1" x14ac:dyDescent="0.3">
      <c r="A76" s="427"/>
      <c r="B76" s="428"/>
      <c r="C76" s="429"/>
    </row>
    <row r="77" spans="1:3" ht="33" customHeight="1" x14ac:dyDescent="0.3">
      <c r="A77" s="325" t="s">
        <v>107</v>
      </c>
      <c r="B77" s="325" t="s">
        <v>108</v>
      </c>
      <c r="C77" s="325" t="s">
        <v>179</v>
      </c>
    </row>
    <row r="78" spans="1:3" x14ac:dyDescent="0.3">
      <c r="A78" s="326"/>
      <c r="B78" s="326"/>
      <c r="C78" s="326"/>
    </row>
    <row r="79" spans="1:3" ht="20.25" customHeight="1" x14ac:dyDescent="0.3">
      <c r="A79" s="412" t="s">
        <v>514</v>
      </c>
      <c r="B79" s="54" t="s">
        <v>621</v>
      </c>
      <c r="C79" s="445"/>
    </row>
    <row r="80" spans="1:3" ht="21" x14ac:dyDescent="0.3">
      <c r="A80" s="413"/>
      <c r="B80" s="55" t="s">
        <v>625</v>
      </c>
      <c r="C80" s="446"/>
    </row>
    <row r="81" spans="1:3" ht="21" x14ac:dyDescent="0.3">
      <c r="A81" s="413"/>
      <c r="B81" s="55" t="s">
        <v>555</v>
      </c>
      <c r="C81" s="446"/>
    </row>
    <row r="82" spans="1:3" ht="28.5" customHeight="1" x14ac:dyDescent="0.3">
      <c r="A82" s="413"/>
      <c r="B82" s="55" t="s">
        <v>556</v>
      </c>
      <c r="C82" s="446"/>
    </row>
    <row r="83" spans="1:3" ht="24.75" customHeight="1" x14ac:dyDescent="0.3">
      <c r="A83" s="264"/>
      <c r="B83" s="56" t="s">
        <v>557</v>
      </c>
      <c r="C83" s="447"/>
    </row>
    <row r="84" spans="1:3" ht="15" customHeight="1" x14ac:dyDescent="0.3">
      <c r="A84" s="416" t="s">
        <v>515</v>
      </c>
      <c r="B84" s="397" t="s">
        <v>516</v>
      </c>
      <c r="C84" s="400"/>
    </row>
    <row r="85" spans="1:3" ht="15" customHeight="1" x14ac:dyDescent="0.3">
      <c r="A85" s="417"/>
      <c r="B85" s="398"/>
      <c r="C85" s="401"/>
    </row>
    <row r="86" spans="1:3" ht="68.25" customHeight="1" x14ac:dyDescent="0.3">
      <c r="A86" s="418"/>
      <c r="B86" s="399"/>
      <c r="C86" s="402"/>
    </row>
    <row r="87" spans="1:3" ht="30" customHeight="1" x14ac:dyDescent="0.3">
      <c r="A87" s="284" t="s">
        <v>517</v>
      </c>
      <c r="B87" s="284" t="s">
        <v>516</v>
      </c>
      <c r="C87" s="276"/>
    </row>
    <row r="88" spans="1:3" ht="60.75" customHeight="1" x14ac:dyDescent="0.3">
      <c r="A88" s="412"/>
      <c r="B88" s="412"/>
      <c r="C88" s="261"/>
    </row>
    <row r="89" spans="1:3" ht="15" customHeight="1" x14ac:dyDescent="0.3">
      <c r="A89" s="346"/>
      <c r="B89" s="346"/>
      <c r="C89" s="346"/>
    </row>
    <row r="90" spans="1:3" ht="82.5" customHeight="1" x14ac:dyDescent="0.3">
      <c r="A90" s="346"/>
      <c r="B90" s="346"/>
      <c r="C90" s="346"/>
    </row>
    <row r="91" spans="1:3" ht="33.75" customHeight="1" x14ac:dyDescent="0.3">
      <c r="A91" s="346"/>
      <c r="B91" s="346"/>
      <c r="C91" s="346"/>
    </row>
    <row r="92" spans="1:3" ht="29.25" customHeight="1" x14ac:dyDescent="0.3">
      <c r="A92" s="346"/>
      <c r="B92" s="346"/>
      <c r="C92" s="346"/>
    </row>
    <row r="93" spans="1:3" ht="39.75" customHeight="1" x14ac:dyDescent="0.3">
      <c r="A93" s="346"/>
      <c r="B93" s="346"/>
      <c r="C93" s="346"/>
    </row>
    <row r="94" spans="1:3" ht="21.75" customHeight="1" x14ac:dyDescent="0.3">
      <c r="A94" s="346"/>
      <c r="B94" s="346"/>
      <c r="C94" s="346"/>
    </row>
    <row r="95" spans="1:3" x14ac:dyDescent="0.3">
      <c r="A95" s="346"/>
      <c r="B95" s="346"/>
      <c r="C95" s="346"/>
    </row>
    <row r="96" spans="1:3" ht="31.5" customHeight="1" x14ac:dyDescent="0.3">
      <c r="A96" s="346"/>
      <c r="B96" s="346"/>
      <c r="C96" s="346"/>
    </row>
    <row r="97" spans="1:3" ht="25.5" customHeight="1" x14ac:dyDescent="0.3">
      <c r="A97" s="346"/>
      <c r="B97" s="346"/>
      <c r="C97" s="346"/>
    </row>
    <row r="98" spans="1:3" ht="39.75" customHeight="1" x14ac:dyDescent="0.3">
      <c r="A98" s="346"/>
      <c r="B98" s="346"/>
      <c r="C98" s="346"/>
    </row>
    <row r="99" spans="1:3" ht="27.75" customHeight="1" x14ac:dyDescent="0.3">
      <c r="A99" s="346"/>
      <c r="B99" s="346"/>
      <c r="C99" s="346"/>
    </row>
    <row r="100" spans="1:3" ht="39" customHeight="1" x14ac:dyDescent="0.3">
      <c r="A100" s="346"/>
      <c r="B100" s="346"/>
      <c r="C100" s="346"/>
    </row>
    <row r="101" spans="1:3" ht="36.75" customHeight="1" x14ac:dyDescent="0.3">
      <c r="A101" s="346"/>
      <c r="B101" s="346"/>
      <c r="C101" s="403"/>
    </row>
    <row r="102" spans="1:3" ht="45.75" customHeight="1" x14ac:dyDescent="0.3">
      <c r="A102" s="346"/>
      <c r="B102" s="346"/>
      <c r="C102" s="404"/>
    </row>
    <row r="103" spans="1:3" ht="31.5" customHeight="1" x14ac:dyDescent="0.3">
      <c r="A103" s="346"/>
      <c r="B103" s="11"/>
      <c r="C103" s="346"/>
    </row>
    <row r="104" spans="1:3" ht="30.75" customHeight="1" x14ac:dyDescent="0.3">
      <c r="A104" s="346"/>
      <c r="B104" s="11"/>
      <c r="C104" s="346"/>
    </row>
    <row r="105" spans="1:3" ht="61.5" customHeight="1" x14ac:dyDescent="0.3"/>
    <row r="106" spans="1:3" ht="42" customHeight="1" x14ac:dyDescent="0.3"/>
    <row r="107" spans="1:3" ht="57" customHeight="1" x14ac:dyDescent="0.3"/>
    <row r="108" spans="1:3" ht="39.75" customHeight="1" x14ac:dyDescent="0.3"/>
    <row r="109" spans="1:3" ht="36.75" customHeight="1" x14ac:dyDescent="0.3"/>
    <row r="110" spans="1:3" ht="50.25" customHeight="1" x14ac:dyDescent="0.3"/>
    <row r="111" spans="1:3" ht="44.25" customHeight="1" x14ac:dyDescent="0.3"/>
    <row r="112" spans="1:3" ht="44.25" customHeight="1" x14ac:dyDescent="0.3"/>
  </sheetData>
  <mergeCells count="86">
    <mergeCell ref="A12:A13"/>
    <mergeCell ref="B12:B13"/>
    <mergeCell ref="C12:C13"/>
    <mergeCell ref="B23:B24"/>
    <mergeCell ref="A1:A4"/>
    <mergeCell ref="B1:E1"/>
    <mergeCell ref="B2:B5"/>
    <mergeCell ref="A7:A8"/>
    <mergeCell ref="B7:B8"/>
    <mergeCell ref="C7:C8"/>
    <mergeCell ref="A10:C11"/>
    <mergeCell ref="A30:A31"/>
    <mergeCell ref="B30:B31"/>
    <mergeCell ref="C30:C31"/>
    <mergeCell ref="A23:A24"/>
    <mergeCell ref="C23:C24"/>
    <mergeCell ref="A25:A26"/>
    <mergeCell ref="C25:C26"/>
    <mergeCell ref="A40:A41"/>
    <mergeCell ref="B40:B41"/>
    <mergeCell ref="C40:C41"/>
    <mergeCell ref="A42:A43"/>
    <mergeCell ref="B42:B43"/>
    <mergeCell ref="C42:C43"/>
    <mergeCell ref="A44:A45"/>
    <mergeCell ref="C44:C45"/>
    <mergeCell ref="A50:A51"/>
    <mergeCell ref="B50:B51"/>
    <mergeCell ref="C50:C51"/>
    <mergeCell ref="C46:C47"/>
    <mergeCell ref="A52:A53"/>
    <mergeCell ref="B52:B53"/>
    <mergeCell ref="C52:C53"/>
    <mergeCell ref="A54:A55"/>
    <mergeCell ref="B54:B55"/>
    <mergeCell ref="C54:C55"/>
    <mergeCell ref="A56:A57"/>
    <mergeCell ref="B56:B57"/>
    <mergeCell ref="C56:C57"/>
    <mergeCell ref="A58:A59"/>
    <mergeCell ref="B58:B59"/>
    <mergeCell ref="C58:C59"/>
    <mergeCell ref="A84:A86"/>
    <mergeCell ref="B84:B86"/>
    <mergeCell ref="C84:C86"/>
    <mergeCell ref="A60:A61"/>
    <mergeCell ref="B60:B61"/>
    <mergeCell ref="C60:C61"/>
    <mergeCell ref="A77:A78"/>
    <mergeCell ref="B77:B78"/>
    <mergeCell ref="C77:C78"/>
    <mergeCell ref="A79:A83"/>
    <mergeCell ref="C79:C83"/>
    <mergeCell ref="A87:A88"/>
    <mergeCell ref="B87:B88"/>
    <mergeCell ref="C87:C88"/>
    <mergeCell ref="A89:A90"/>
    <mergeCell ref="B89:B90"/>
    <mergeCell ref="C89:C90"/>
    <mergeCell ref="A91:A92"/>
    <mergeCell ref="B91:B92"/>
    <mergeCell ref="C91:C92"/>
    <mergeCell ref="A93:A94"/>
    <mergeCell ref="B93:B94"/>
    <mergeCell ref="C93:C94"/>
    <mergeCell ref="B95:B96"/>
    <mergeCell ref="C95:C96"/>
    <mergeCell ref="A97:A98"/>
    <mergeCell ref="B97:B98"/>
    <mergeCell ref="C97:C98"/>
    <mergeCell ref="A38:C39"/>
    <mergeCell ref="A62:C76"/>
    <mergeCell ref="A103:A104"/>
    <mergeCell ref="C103:C104"/>
    <mergeCell ref="A14:A17"/>
    <mergeCell ref="C14:C17"/>
    <mergeCell ref="A18:A22"/>
    <mergeCell ref="C18:C22"/>
    <mergeCell ref="A46:A47"/>
    <mergeCell ref="A99:A100"/>
    <mergeCell ref="B99:B100"/>
    <mergeCell ref="C99:C100"/>
    <mergeCell ref="A101:A102"/>
    <mergeCell ref="B101:B102"/>
    <mergeCell ref="C101:C102"/>
    <mergeCell ref="A95:A96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750FD-85D1-477E-8AF2-F4DE32BC244C}">
  <dimension ref="A1:M135"/>
  <sheetViews>
    <sheetView showGridLines="0" zoomScale="57" zoomScaleNormal="57" workbookViewId="0">
      <selection sqref="A1:A4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57.75" customHeight="1" x14ac:dyDescent="0.3">
      <c r="A1" s="268" t="s">
        <v>669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269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21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46"/>
      <c r="B7" s="280"/>
      <c r="C7" s="368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346"/>
      <c r="B8" s="280"/>
      <c r="C8" s="369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"/>
      <c r="B9" s="4"/>
      <c r="C9" s="2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421" t="s">
        <v>465</v>
      </c>
      <c r="B10" s="422"/>
      <c r="C10" s="423"/>
      <c r="D10" s="2"/>
      <c r="E10" s="2"/>
      <c r="F10" s="2"/>
      <c r="G10" s="2"/>
      <c r="H10" s="2"/>
      <c r="I10" s="2"/>
      <c r="J10" s="2"/>
      <c r="K10" s="2"/>
      <c r="M10" s="1"/>
    </row>
    <row r="11" spans="1:13" ht="12" customHeight="1" x14ac:dyDescent="0.3">
      <c r="A11" s="427"/>
      <c r="B11" s="428"/>
      <c r="C11" s="429"/>
      <c r="D11" s="2"/>
      <c r="E11" s="2"/>
      <c r="F11" s="2"/>
      <c r="G11" s="2"/>
      <c r="H11" s="2"/>
      <c r="J11" s="2"/>
      <c r="K11" s="2"/>
    </row>
    <row r="12" spans="1:13" ht="39" customHeight="1" x14ac:dyDescent="0.3">
      <c r="A12" s="267" t="s">
        <v>107</v>
      </c>
      <c r="B12" s="267" t="s">
        <v>108</v>
      </c>
      <c r="C12" s="267" t="s">
        <v>179</v>
      </c>
      <c r="D12" s="2"/>
      <c r="E12" s="2"/>
      <c r="F12" s="2"/>
      <c r="G12" s="2"/>
      <c r="H12" s="2"/>
      <c r="I12" s="2"/>
      <c r="J12" s="2"/>
      <c r="K12" s="2"/>
    </row>
    <row r="13" spans="1:13" ht="36.75" customHeight="1" x14ac:dyDescent="0.3">
      <c r="A13" s="288"/>
      <c r="B13" s="288"/>
      <c r="C13" s="288"/>
      <c r="D13" s="2"/>
      <c r="E13" s="2"/>
      <c r="F13" s="2"/>
      <c r="G13" s="2"/>
      <c r="H13" s="2"/>
      <c r="I13" s="2"/>
      <c r="J13" s="2"/>
      <c r="K13" s="2"/>
    </row>
    <row r="14" spans="1:13" ht="24" customHeight="1" x14ac:dyDescent="0.3">
      <c r="A14" s="452" t="s">
        <v>518</v>
      </c>
      <c r="B14" s="109" t="s">
        <v>519</v>
      </c>
      <c r="C14" s="467"/>
      <c r="D14" s="2"/>
      <c r="E14" s="2"/>
      <c r="F14" s="2"/>
      <c r="G14" s="2"/>
      <c r="H14" s="2"/>
      <c r="I14" s="2"/>
      <c r="J14" s="2"/>
      <c r="K14" s="2"/>
    </row>
    <row r="15" spans="1:13" ht="33" customHeight="1" x14ac:dyDescent="0.3">
      <c r="A15" s="456"/>
      <c r="B15" s="59" t="s">
        <v>520</v>
      </c>
      <c r="C15" s="468"/>
      <c r="D15" s="2"/>
      <c r="E15" s="2"/>
      <c r="F15" s="2"/>
      <c r="G15" s="2"/>
      <c r="H15" s="2"/>
      <c r="I15" s="2"/>
      <c r="J15" s="2"/>
      <c r="K15" s="2"/>
    </row>
    <row r="16" spans="1:13" ht="27" customHeight="1" x14ac:dyDescent="0.3">
      <c r="A16" s="469" t="s">
        <v>521</v>
      </c>
      <c r="B16" s="60" t="s">
        <v>519</v>
      </c>
      <c r="C16" s="467"/>
      <c r="D16" s="2"/>
      <c r="E16" s="2"/>
      <c r="F16" s="2"/>
      <c r="G16" s="2"/>
      <c r="H16" s="2"/>
      <c r="I16" s="2"/>
      <c r="J16" s="2"/>
      <c r="K16" s="2"/>
    </row>
    <row r="17" spans="1:11" ht="35.25" customHeight="1" x14ac:dyDescent="0.3">
      <c r="A17" s="470"/>
      <c r="B17" s="59" t="s">
        <v>520</v>
      </c>
      <c r="C17" s="471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462"/>
      <c r="B18" s="63" t="s">
        <v>501</v>
      </c>
      <c r="C18" s="468"/>
      <c r="D18" s="2"/>
      <c r="E18" s="2"/>
      <c r="F18" s="2"/>
      <c r="G18" s="2"/>
    </row>
    <row r="19" spans="1:11" ht="26.25" customHeight="1" x14ac:dyDescent="0.3">
      <c r="A19" s="452" t="s">
        <v>522</v>
      </c>
      <c r="B19" s="62" t="s">
        <v>519</v>
      </c>
      <c r="C19" s="463"/>
      <c r="D19" s="2"/>
      <c r="E19" s="2"/>
      <c r="F19" s="2"/>
      <c r="G19" s="2"/>
    </row>
    <row r="20" spans="1:11" ht="57.75" customHeight="1" x14ac:dyDescent="0.3">
      <c r="A20" s="462"/>
      <c r="B20" s="71" t="s">
        <v>520</v>
      </c>
      <c r="C20" s="464"/>
      <c r="D20" s="2"/>
      <c r="E20" s="2"/>
      <c r="F20" s="2"/>
      <c r="G20" s="2"/>
    </row>
    <row r="21" spans="1:11" ht="43.5" customHeight="1" x14ac:dyDescent="0.3">
      <c r="A21" s="465" t="s">
        <v>523</v>
      </c>
      <c r="B21" s="18" t="s">
        <v>519</v>
      </c>
      <c r="C21" s="463"/>
      <c r="D21" s="2"/>
      <c r="E21" s="2"/>
      <c r="F21" s="2"/>
      <c r="G21" s="2"/>
    </row>
    <row r="22" spans="1:11" ht="48" customHeight="1" x14ac:dyDescent="0.3">
      <c r="A22" s="466"/>
      <c r="B22" s="19" t="s">
        <v>503</v>
      </c>
      <c r="C22" s="464"/>
      <c r="D22" s="2"/>
      <c r="E22" s="2"/>
      <c r="F22" s="2"/>
      <c r="G22" s="2"/>
    </row>
    <row r="23" spans="1:11" ht="72" customHeight="1" x14ac:dyDescent="0.3">
      <c r="A23" s="61" t="s">
        <v>524</v>
      </c>
      <c r="B23" s="70" t="s">
        <v>525</v>
      </c>
      <c r="C23" s="20"/>
      <c r="D23" s="2"/>
      <c r="E23" s="2"/>
      <c r="F23" s="2"/>
      <c r="G23" s="2"/>
    </row>
    <row r="24" spans="1:11" ht="72" customHeight="1" x14ac:dyDescent="0.3">
      <c r="A24" s="61" t="s">
        <v>526</v>
      </c>
      <c r="B24" s="21" t="s">
        <v>527</v>
      </c>
      <c r="C24" s="20"/>
      <c r="D24" s="2"/>
      <c r="E24" s="2"/>
      <c r="F24" s="2"/>
      <c r="G24" s="2"/>
    </row>
    <row r="25" spans="1:11" ht="48" customHeight="1" x14ac:dyDescent="0.3">
      <c r="A25" s="452" t="s">
        <v>528</v>
      </c>
      <c r="B25" s="69" t="s">
        <v>529</v>
      </c>
      <c r="C25" s="454"/>
      <c r="D25" s="2"/>
      <c r="E25" s="2"/>
      <c r="F25" s="2"/>
      <c r="G25" s="2"/>
    </row>
    <row r="26" spans="1:11" ht="35.25" customHeight="1" x14ac:dyDescent="0.3">
      <c r="A26" s="456"/>
      <c r="B26" s="71" t="s">
        <v>530</v>
      </c>
      <c r="C26" s="457"/>
      <c r="D26" s="2"/>
      <c r="E26" s="2"/>
      <c r="F26" s="2"/>
      <c r="G26" s="2"/>
    </row>
    <row r="27" spans="1:11" ht="41.25" customHeight="1" x14ac:dyDescent="0.3">
      <c r="A27" s="453"/>
      <c r="B27" s="70" t="s">
        <v>531</v>
      </c>
      <c r="C27" s="455"/>
      <c r="D27" s="2"/>
      <c r="E27" s="2"/>
      <c r="F27" s="2"/>
      <c r="G27" s="2"/>
    </row>
    <row r="28" spans="1:11" ht="36.75" customHeight="1" x14ac:dyDescent="0.3">
      <c r="A28" s="452" t="s">
        <v>532</v>
      </c>
      <c r="B28" s="69" t="s">
        <v>519</v>
      </c>
      <c r="C28" s="454"/>
      <c r="D28" s="2"/>
      <c r="E28" s="2"/>
      <c r="F28" s="2"/>
      <c r="G28" s="2"/>
    </row>
    <row r="29" spans="1:11" ht="42.75" customHeight="1" x14ac:dyDescent="0.3">
      <c r="A29" s="453"/>
      <c r="B29" s="70" t="s">
        <v>533</v>
      </c>
      <c r="C29" s="455"/>
      <c r="D29" s="2"/>
      <c r="E29" s="2"/>
      <c r="F29" s="2"/>
      <c r="G29" s="2"/>
    </row>
    <row r="30" spans="1:11" ht="44.25" customHeight="1" x14ac:dyDescent="0.3">
      <c r="A30" s="452" t="s">
        <v>534</v>
      </c>
      <c r="B30" s="69" t="s">
        <v>494</v>
      </c>
      <c r="C30" s="454"/>
      <c r="D30" s="2"/>
      <c r="E30" s="2"/>
      <c r="F30" s="2"/>
      <c r="G30" s="2"/>
    </row>
    <row r="31" spans="1:11" ht="26.25" customHeight="1" x14ac:dyDescent="0.3">
      <c r="A31" s="456"/>
      <c r="B31" s="71" t="s">
        <v>570</v>
      </c>
      <c r="C31" s="457"/>
      <c r="D31" s="2"/>
      <c r="E31" s="2"/>
      <c r="F31" s="2"/>
      <c r="G31" s="2"/>
    </row>
    <row r="32" spans="1:11" ht="54" customHeight="1" x14ac:dyDescent="0.3">
      <c r="A32" s="453"/>
      <c r="B32" s="70" t="s">
        <v>73</v>
      </c>
      <c r="C32" s="455"/>
      <c r="D32" s="2"/>
      <c r="E32" s="2"/>
      <c r="F32" s="2"/>
      <c r="G32" s="2"/>
    </row>
    <row r="33" spans="1:7" ht="34.5" customHeight="1" x14ac:dyDescent="0.3">
      <c r="A33" s="452" t="s">
        <v>535</v>
      </c>
      <c r="B33" s="69" t="s">
        <v>73</v>
      </c>
      <c r="C33" s="454"/>
      <c r="D33" s="2"/>
      <c r="E33" s="2"/>
      <c r="F33" s="2"/>
      <c r="G33" s="2"/>
    </row>
    <row r="34" spans="1:7" ht="54" hidden="1" customHeight="1" x14ac:dyDescent="0.3">
      <c r="A34" s="456"/>
      <c r="B34" s="71"/>
      <c r="C34" s="457"/>
      <c r="D34" s="2"/>
      <c r="E34" s="2"/>
      <c r="F34" s="2"/>
      <c r="G34" s="2"/>
    </row>
    <row r="35" spans="1:7" ht="30.75" customHeight="1" x14ac:dyDescent="0.3">
      <c r="A35" s="456"/>
      <c r="B35" s="71" t="s">
        <v>103</v>
      </c>
      <c r="C35" s="457"/>
      <c r="D35" s="2"/>
      <c r="E35" s="2"/>
      <c r="F35" s="2"/>
      <c r="G35" s="2"/>
    </row>
    <row r="36" spans="1:7" ht="35.25" customHeight="1" x14ac:dyDescent="0.3">
      <c r="A36" s="453"/>
      <c r="B36" s="70" t="s">
        <v>536</v>
      </c>
      <c r="C36" s="455"/>
      <c r="D36" s="2"/>
      <c r="E36" s="2"/>
      <c r="F36" s="2"/>
      <c r="G36" s="2"/>
    </row>
    <row r="37" spans="1:7" ht="32.25" customHeight="1" x14ac:dyDescent="0.3">
      <c r="A37" s="452" t="s">
        <v>537</v>
      </c>
      <c r="B37" s="69" t="s">
        <v>538</v>
      </c>
      <c r="C37" s="454"/>
      <c r="D37" s="2"/>
      <c r="E37" s="2"/>
      <c r="F37" s="2"/>
      <c r="G37" s="2"/>
    </row>
    <row r="38" spans="1:7" ht="30" customHeight="1" x14ac:dyDescent="0.3">
      <c r="A38" s="456"/>
      <c r="B38" s="71" t="s">
        <v>539</v>
      </c>
      <c r="C38" s="457"/>
      <c r="D38" s="2"/>
      <c r="E38" s="2"/>
      <c r="F38" s="2"/>
      <c r="G38" s="2"/>
    </row>
    <row r="39" spans="1:7" ht="30" customHeight="1" x14ac:dyDescent="0.3">
      <c r="A39" s="456"/>
      <c r="B39" s="71" t="s">
        <v>542</v>
      </c>
      <c r="C39" s="457"/>
      <c r="D39" s="2"/>
      <c r="E39" s="2"/>
      <c r="F39" s="2"/>
      <c r="G39" s="2"/>
    </row>
    <row r="40" spans="1:7" ht="24.75" customHeight="1" x14ac:dyDescent="0.3">
      <c r="A40" s="456"/>
      <c r="B40" s="71" t="s">
        <v>540</v>
      </c>
      <c r="C40" s="457"/>
      <c r="D40" s="2"/>
      <c r="E40" s="2"/>
      <c r="F40" s="2"/>
      <c r="G40" s="2"/>
    </row>
    <row r="41" spans="1:7" ht="36" customHeight="1" x14ac:dyDescent="0.3">
      <c r="A41" s="453"/>
      <c r="B41" s="70" t="s">
        <v>541</v>
      </c>
      <c r="C41" s="455"/>
      <c r="D41" s="2"/>
      <c r="E41" s="2"/>
      <c r="F41" s="2"/>
      <c r="G41" s="2"/>
    </row>
    <row r="42" spans="1:7" ht="42.75" customHeight="1" x14ac:dyDescent="0.3">
      <c r="A42" s="452" t="s">
        <v>677</v>
      </c>
      <c r="B42" s="69" t="s">
        <v>544</v>
      </c>
      <c r="C42" s="454"/>
      <c r="D42" s="2"/>
      <c r="E42" s="2"/>
      <c r="F42" s="2"/>
      <c r="G42" s="2"/>
    </row>
    <row r="43" spans="1:7" ht="48" customHeight="1" x14ac:dyDescent="0.3">
      <c r="A43" s="453"/>
      <c r="B43" s="70" t="s">
        <v>545</v>
      </c>
      <c r="C43" s="455"/>
      <c r="D43" s="2"/>
      <c r="E43" s="2"/>
      <c r="F43" s="2"/>
      <c r="G43" s="2"/>
    </row>
    <row r="44" spans="1:7" ht="72" customHeight="1" x14ac:dyDescent="0.3">
      <c r="A44" s="60" t="s">
        <v>546</v>
      </c>
      <c r="B44" s="69" t="s">
        <v>511</v>
      </c>
      <c r="C44" s="22"/>
      <c r="D44" s="2"/>
      <c r="E44" s="2"/>
      <c r="F44" s="2"/>
      <c r="G44" s="2"/>
    </row>
    <row r="45" spans="1:7" ht="51.75" customHeight="1" x14ac:dyDescent="0.3">
      <c r="A45" s="11"/>
      <c r="B45" s="9"/>
      <c r="C45" s="12"/>
      <c r="D45" s="2"/>
      <c r="E45" s="2"/>
      <c r="F45" s="2"/>
      <c r="G45" s="2"/>
    </row>
    <row r="46" spans="1:7" ht="21" x14ac:dyDescent="0.3">
      <c r="A46" s="11"/>
      <c r="B46" s="9"/>
      <c r="C46" s="12"/>
      <c r="D46" s="2"/>
      <c r="E46" s="2"/>
      <c r="F46" s="2"/>
      <c r="G46" s="2"/>
    </row>
    <row r="47" spans="1:7" ht="2.25" customHeight="1" x14ac:dyDescent="0.3">
      <c r="A47" s="11"/>
      <c r="B47" s="9"/>
      <c r="C47" s="12"/>
      <c r="D47" s="2"/>
      <c r="E47" s="2"/>
      <c r="F47" s="2"/>
      <c r="G47" s="2"/>
    </row>
    <row r="48" spans="1:7" s="1" customFormat="1" ht="152.25" hidden="1" customHeight="1" x14ac:dyDescent="0.3">
      <c r="A48" s="11"/>
      <c r="B48" s="11"/>
      <c r="C48" s="12"/>
      <c r="D48" s="4"/>
      <c r="E48" s="4"/>
      <c r="F48" s="4"/>
      <c r="G48" s="4"/>
    </row>
    <row r="49" spans="1:11" ht="45.75" hidden="1" customHeight="1" x14ac:dyDescent="0.3">
      <c r="A49" s="346"/>
      <c r="B49" s="346"/>
      <c r="C49" s="368"/>
      <c r="D49" s="2"/>
      <c r="E49" s="2"/>
      <c r="F49" s="2"/>
      <c r="G49" s="2"/>
    </row>
    <row r="50" spans="1:11" ht="3.75" hidden="1" customHeight="1" x14ac:dyDescent="0.3">
      <c r="A50" s="346"/>
      <c r="B50" s="280"/>
      <c r="C50" s="369"/>
      <c r="D50" s="2"/>
      <c r="E50" s="2"/>
      <c r="F50" s="2"/>
      <c r="G50" s="2"/>
      <c r="H50" s="2"/>
      <c r="I50" s="2"/>
      <c r="J50" s="2"/>
      <c r="K50" s="2"/>
    </row>
    <row r="51" spans="1:11" ht="4.5" hidden="1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3.5" hidden="1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 hidden="1" customHeight="1" x14ac:dyDescent="0.3">
      <c r="A53" s="2"/>
      <c r="B53" s="2"/>
      <c r="C53" s="2"/>
      <c r="D53" s="2"/>
      <c r="E53" s="2"/>
      <c r="F53" s="2"/>
      <c r="G53" s="2"/>
    </row>
    <row r="54" spans="1:11" ht="48" hidden="1" customHeight="1" x14ac:dyDescent="0.3">
      <c r="A54" s="2"/>
      <c r="B54" s="2"/>
      <c r="C54" s="2"/>
      <c r="D54" s="2"/>
      <c r="E54" s="2"/>
      <c r="F54" s="2"/>
      <c r="G54" s="2"/>
    </row>
    <row r="55" spans="1:11" ht="27.75" hidden="1" customHeight="1" x14ac:dyDescent="0.3">
      <c r="A55" s="2"/>
      <c r="B55" s="2"/>
      <c r="C55" s="2"/>
      <c r="D55" s="2"/>
      <c r="E55" s="2"/>
      <c r="F55" s="2"/>
      <c r="G55" s="2"/>
    </row>
    <row r="56" spans="1:11" ht="7.5" customHeight="1" x14ac:dyDescent="0.3">
      <c r="A56" s="2"/>
      <c r="B56" s="2"/>
      <c r="C56" s="2"/>
      <c r="D56" s="2"/>
      <c r="E56" s="2"/>
      <c r="F56" s="2"/>
      <c r="G56" s="2"/>
    </row>
    <row r="57" spans="1:11" ht="9.75" customHeight="1" x14ac:dyDescent="0.3">
      <c r="A57" s="334" t="s">
        <v>471</v>
      </c>
      <c r="B57" s="335"/>
      <c r="C57" s="336"/>
      <c r="D57" s="2"/>
      <c r="E57" s="2"/>
      <c r="F57" s="2"/>
      <c r="G57" s="2"/>
    </row>
    <row r="58" spans="1:11" ht="21" customHeight="1" x14ac:dyDescent="0.3">
      <c r="A58" s="337"/>
      <c r="B58" s="338"/>
      <c r="C58" s="339"/>
      <c r="D58" s="2"/>
      <c r="E58" s="2"/>
      <c r="F58" s="2"/>
      <c r="G58" s="2"/>
    </row>
    <row r="59" spans="1:11" ht="15" customHeight="1" x14ac:dyDescent="0.3">
      <c r="A59" s="350" t="s">
        <v>232</v>
      </c>
      <c r="B59" s="350" t="s">
        <v>108</v>
      </c>
      <c r="C59" s="350" t="s">
        <v>179</v>
      </c>
      <c r="D59" s="2"/>
      <c r="E59" s="2"/>
      <c r="F59" s="2"/>
      <c r="G59" s="2"/>
    </row>
    <row r="60" spans="1:11" ht="15" customHeight="1" x14ac:dyDescent="0.3">
      <c r="A60" s="351"/>
      <c r="B60" s="351"/>
      <c r="C60" s="351"/>
      <c r="D60" s="2"/>
      <c r="E60" s="2"/>
      <c r="F60" s="2"/>
      <c r="G60" s="2"/>
    </row>
    <row r="61" spans="1:11" ht="40.5" customHeight="1" x14ac:dyDescent="0.3">
      <c r="A61" s="412" t="s">
        <v>547</v>
      </c>
      <c r="B61" s="24" t="s">
        <v>548</v>
      </c>
      <c r="C61" s="308"/>
      <c r="D61" s="2"/>
      <c r="E61" s="2"/>
      <c r="F61" s="2"/>
      <c r="G61" s="2"/>
    </row>
    <row r="62" spans="1:11" ht="30.75" customHeight="1" x14ac:dyDescent="0.3">
      <c r="A62" s="413"/>
      <c r="B62" s="23" t="s">
        <v>549</v>
      </c>
      <c r="C62" s="271"/>
      <c r="D62" s="2"/>
      <c r="E62" s="2"/>
      <c r="F62" s="2"/>
      <c r="G62" s="2"/>
    </row>
    <row r="63" spans="1:11" ht="13.5" customHeight="1" x14ac:dyDescent="0.3">
      <c r="A63" s="346"/>
      <c r="B63" s="11"/>
      <c r="C63" s="458"/>
      <c r="D63" s="2"/>
      <c r="E63" s="2"/>
      <c r="F63" s="2"/>
      <c r="G63" s="2"/>
    </row>
    <row r="64" spans="1:11" ht="15" customHeight="1" x14ac:dyDescent="0.3">
      <c r="A64" s="346"/>
      <c r="B64" s="11"/>
      <c r="C64" s="458"/>
      <c r="D64" s="2"/>
      <c r="E64" s="2"/>
      <c r="F64" s="2"/>
      <c r="G64" s="2"/>
    </row>
    <row r="65" spans="1:7" ht="25.5" customHeight="1" x14ac:dyDescent="0.3">
      <c r="A65" s="346"/>
      <c r="B65" s="11"/>
      <c r="C65" s="459"/>
      <c r="D65" s="2"/>
      <c r="E65" s="2"/>
      <c r="F65" s="2"/>
      <c r="G65" s="2"/>
    </row>
    <row r="66" spans="1:7" ht="35.25" hidden="1" customHeight="1" x14ac:dyDescent="0.3">
      <c r="A66" s="293"/>
      <c r="B66" s="10"/>
      <c r="C66" s="460"/>
      <c r="D66" s="2"/>
      <c r="E66" s="2"/>
      <c r="F66" s="2"/>
      <c r="G66" s="2"/>
    </row>
    <row r="67" spans="1:7" ht="52.5" hidden="1" customHeight="1" x14ac:dyDescent="0.3">
      <c r="A67" s="293"/>
      <c r="B67" s="10"/>
      <c r="C67" s="460"/>
      <c r="D67" s="2"/>
      <c r="E67" s="2"/>
      <c r="F67" s="2"/>
      <c r="G67" s="2"/>
    </row>
    <row r="68" spans="1:7" ht="1.5" customHeight="1" x14ac:dyDescent="0.3">
      <c r="A68" s="11"/>
      <c r="B68" s="11"/>
      <c r="C68" s="17"/>
      <c r="D68" s="2"/>
      <c r="E68" s="2"/>
      <c r="F68" s="2"/>
      <c r="G68" s="2"/>
    </row>
    <row r="69" spans="1:7" ht="21.75" customHeight="1" x14ac:dyDescent="0.3">
      <c r="A69" s="11"/>
      <c r="B69" s="11"/>
      <c r="C69" s="17"/>
      <c r="D69" s="2"/>
      <c r="E69" s="2"/>
      <c r="F69" s="2"/>
      <c r="G69" s="2"/>
    </row>
    <row r="70" spans="1:7" ht="42" customHeight="1" x14ac:dyDescent="0.3">
      <c r="A70" s="346"/>
      <c r="B70" s="346"/>
      <c r="C70" s="403"/>
      <c r="D70" s="2"/>
      <c r="E70" s="2"/>
      <c r="F70" s="2"/>
      <c r="G70" s="2"/>
    </row>
    <row r="71" spans="1:7" ht="36.75" hidden="1" customHeight="1" x14ac:dyDescent="0.3">
      <c r="A71" s="346"/>
      <c r="B71" s="346"/>
      <c r="C71" s="404"/>
      <c r="D71" s="2"/>
      <c r="E71" s="2"/>
      <c r="F71" s="2"/>
      <c r="G71" s="2"/>
    </row>
    <row r="72" spans="1:7" ht="25.5" hidden="1" customHeight="1" x14ac:dyDescent="0.3">
      <c r="A72" s="346"/>
      <c r="B72" s="346"/>
      <c r="C72" s="346"/>
      <c r="D72" s="2"/>
      <c r="E72" s="2"/>
      <c r="F72" s="2"/>
      <c r="G72" s="2"/>
    </row>
    <row r="73" spans="1:7" ht="60.75" hidden="1" customHeight="1" x14ac:dyDescent="0.3">
      <c r="A73" s="346"/>
      <c r="B73" s="346"/>
      <c r="C73" s="346"/>
    </row>
    <row r="74" spans="1:7" ht="33.75" hidden="1" customHeight="1" x14ac:dyDescent="0.3">
      <c r="A74" s="346"/>
      <c r="B74" s="346"/>
      <c r="C74" s="346"/>
    </row>
    <row r="75" spans="1:7" ht="31.5" hidden="1" customHeight="1" x14ac:dyDescent="0.3">
      <c r="A75" s="346"/>
      <c r="B75" s="346"/>
      <c r="C75" s="346"/>
    </row>
    <row r="76" spans="1:7" ht="25.5" hidden="1" customHeight="1" x14ac:dyDescent="0.3">
      <c r="A76" s="346"/>
      <c r="B76" s="293"/>
      <c r="C76" s="346"/>
    </row>
    <row r="77" spans="1:7" ht="29.25" hidden="1" customHeight="1" x14ac:dyDescent="0.3">
      <c r="A77" s="346"/>
      <c r="B77" s="293"/>
      <c r="C77" s="346"/>
    </row>
    <row r="78" spans="1:7" ht="42.75" hidden="1" customHeight="1" x14ac:dyDescent="0.3">
      <c r="A78" s="384"/>
      <c r="B78" s="384"/>
      <c r="C78" s="384"/>
    </row>
    <row r="79" spans="1:7" ht="9" customHeight="1" x14ac:dyDescent="0.3">
      <c r="A79" s="384"/>
      <c r="B79" s="384"/>
      <c r="C79" s="384"/>
    </row>
    <row r="80" spans="1:7" ht="1.5" customHeight="1" x14ac:dyDescent="0.3">
      <c r="A80" s="346"/>
      <c r="B80" s="346"/>
      <c r="C80" s="346"/>
    </row>
    <row r="81" spans="1:3" ht="24.75" hidden="1" customHeight="1" x14ac:dyDescent="0.3">
      <c r="A81" s="346"/>
      <c r="B81" s="346"/>
      <c r="C81" s="346"/>
    </row>
    <row r="82" spans="1:3" ht="0.75" customHeight="1" x14ac:dyDescent="0.3">
      <c r="A82" s="421" t="s">
        <v>474</v>
      </c>
      <c r="B82" s="422"/>
      <c r="C82" s="423"/>
    </row>
    <row r="83" spans="1:3" ht="35.25" hidden="1" customHeight="1" x14ac:dyDescent="0.3">
      <c r="A83" s="424"/>
      <c r="B83" s="425"/>
      <c r="C83" s="426"/>
    </row>
    <row r="84" spans="1:3" ht="34.5" hidden="1" customHeight="1" x14ac:dyDescent="0.3">
      <c r="A84" s="424"/>
      <c r="B84" s="425"/>
      <c r="C84" s="426"/>
    </row>
    <row r="85" spans="1:3" ht="31.5" hidden="1" customHeight="1" x14ac:dyDescent="0.3">
      <c r="A85" s="424"/>
      <c r="B85" s="425"/>
      <c r="C85" s="426"/>
    </row>
    <row r="86" spans="1:3" ht="32.25" hidden="1" customHeight="1" x14ac:dyDescent="0.3">
      <c r="A86" s="424"/>
      <c r="B86" s="425"/>
      <c r="C86" s="426"/>
    </row>
    <row r="87" spans="1:3" ht="50.25" hidden="1" customHeight="1" x14ac:dyDescent="0.3">
      <c r="A87" s="424"/>
      <c r="B87" s="425"/>
      <c r="C87" s="426"/>
    </row>
    <row r="88" spans="1:3" ht="24.75" hidden="1" customHeight="1" x14ac:dyDescent="0.3">
      <c r="A88" s="424"/>
      <c r="B88" s="425"/>
      <c r="C88" s="426"/>
    </row>
    <row r="89" spans="1:3" ht="25.5" hidden="1" customHeight="1" x14ac:dyDescent="0.3">
      <c r="A89" s="424"/>
      <c r="B89" s="425"/>
      <c r="C89" s="426"/>
    </row>
    <row r="90" spans="1:3" ht="21" hidden="1" customHeight="1" x14ac:dyDescent="0.3">
      <c r="A90" s="424"/>
      <c r="B90" s="425"/>
      <c r="C90" s="426"/>
    </row>
    <row r="91" spans="1:3" ht="26.25" hidden="1" customHeight="1" x14ac:dyDescent="0.3">
      <c r="A91" s="424"/>
      <c r="B91" s="425"/>
      <c r="C91" s="426"/>
    </row>
    <row r="92" spans="1:3" ht="29.25" hidden="1" customHeight="1" x14ac:dyDescent="0.3">
      <c r="A92" s="424"/>
      <c r="B92" s="425"/>
      <c r="C92" s="426"/>
    </row>
    <row r="93" spans="1:3" ht="23.25" hidden="1" customHeight="1" x14ac:dyDescent="0.3">
      <c r="A93" s="424"/>
      <c r="B93" s="425"/>
      <c r="C93" s="426"/>
    </row>
    <row r="94" spans="1:3" ht="17.25" hidden="1" customHeight="1" x14ac:dyDescent="0.3">
      <c r="A94" s="424"/>
      <c r="B94" s="425"/>
      <c r="C94" s="426"/>
    </row>
    <row r="95" spans="1:3" ht="11.25" customHeight="1" x14ac:dyDescent="0.3">
      <c r="A95" s="424"/>
      <c r="B95" s="425"/>
      <c r="C95" s="426"/>
    </row>
    <row r="96" spans="1:3" ht="28.5" customHeight="1" x14ac:dyDescent="0.3">
      <c r="A96" s="427"/>
      <c r="B96" s="428"/>
      <c r="C96" s="429"/>
    </row>
    <row r="97" spans="1:3" ht="33" customHeight="1" x14ac:dyDescent="0.3">
      <c r="A97" s="350" t="s">
        <v>107</v>
      </c>
      <c r="B97" s="350" t="s">
        <v>108</v>
      </c>
      <c r="C97" s="350" t="s">
        <v>179</v>
      </c>
    </row>
    <row r="98" spans="1:3" x14ac:dyDescent="0.3">
      <c r="A98" s="351"/>
      <c r="B98" s="351"/>
      <c r="C98" s="351"/>
    </row>
    <row r="99" spans="1:3" ht="29.25" customHeight="1" x14ac:dyDescent="0.3">
      <c r="A99" s="261" t="s">
        <v>550</v>
      </c>
      <c r="B99" s="45" t="s">
        <v>551</v>
      </c>
      <c r="C99" s="273"/>
    </row>
    <row r="100" spans="1:3" ht="35.25" customHeight="1" x14ac:dyDescent="0.3">
      <c r="A100" s="265"/>
      <c r="B100" s="48" t="s">
        <v>627</v>
      </c>
      <c r="C100" s="274"/>
    </row>
    <row r="101" spans="1:3" ht="26.25" customHeight="1" x14ac:dyDescent="0.3">
      <c r="A101" s="265"/>
      <c r="B101" s="48" t="s">
        <v>552</v>
      </c>
      <c r="C101" s="274"/>
    </row>
    <row r="102" spans="1:3" ht="26.25" customHeight="1" x14ac:dyDescent="0.3">
      <c r="A102" s="262"/>
      <c r="B102" s="46" t="s">
        <v>553</v>
      </c>
      <c r="C102" s="275"/>
    </row>
    <row r="103" spans="1:3" ht="26.25" customHeight="1" x14ac:dyDescent="0.3">
      <c r="A103" s="261" t="s">
        <v>554</v>
      </c>
      <c r="B103" s="45" t="s">
        <v>555</v>
      </c>
      <c r="C103" s="400"/>
    </row>
    <row r="104" spans="1:3" ht="21.75" customHeight="1" x14ac:dyDescent="0.3">
      <c r="A104" s="265"/>
      <c r="B104" s="48" t="s">
        <v>556</v>
      </c>
      <c r="C104" s="401"/>
    </row>
    <row r="105" spans="1:3" ht="25.5" customHeight="1" x14ac:dyDescent="0.3">
      <c r="A105" s="265"/>
      <c r="B105" s="48" t="s">
        <v>557</v>
      </c>
      <c r="C105" s="461"/>
    </row>
    <row r="106" spans="1:3" ht="25.5" customHeight="1" x14ac:dyDescent="0.3">
      <c r="A106" s="262"/>
      <c r="B106" s="46" t="s">
        <v>607</v>
      </c>
      <c r="C106" s="402"/>
    </row>
    <row r="107" spans="1:3" ht="30" customHeight="1" x14ac:dyDescent="0.3">
      <c r="A107" s="276" t="s">
        <v>558</v>
      </c>
      <c r="B107" s="276" t="s">
        <v>555</v>
      </c>
      <c r="C107" s="276"/>
    </row>
    <row r="108" spans="1:3" ht="41.25" customHeight="1" x14ac:dyDescent="0.3">
      <c r="A108" s="261"/>
      <c r="B108" s="261"/>
      <c r="C108" s="261"/>
    </row>
    <row r="109" spans="1:3" ht="59.25" customHeight="1" x14ac:dyDescent="0.3">
      <c r="A109" s="44" t="s">
        <v>559</v>
      </c>
      <c r="B109" s="44" t="s">
        <v>555</v>
      </c>
      <c r="C109" s="25"/>
    </row>
    <row r="110" spans="1:3" ht="56.25" customHeight="1" x14ac:dyDescent="0.3">
      <c r="A110" s="44" t="s">
        <v>560</v>
      </c>
      <c r="B110" s="44" t="s">
        <v>555</v>
      </c>
      <c r="C110" s="25"/>
    </row>
    <row r="111" spans="1:3" ht="66.75" customHeight="1" x14ac:dyDescent="0.3">
      <c r="A111" s="44" t="s">
        <v>561</v>
      </c>
      <c r="B111" s="44" t="s">
        <v>555</v>
      </c>
      <c r="C111" s="25"/>
    </row>
    <row r="112" spans="1:3" ht="55.5" customHeight="1" x14ac:dyDescent="0.3">
      <c r="A112" s="346"/>
      <c r="B112" s="346"/>
      <c r="C112" s="346"/>
    </row>
    <row r="113" spans="1:3" ht="38.25" customHeight="1" x14ac:dyDescent="0.3">
      <c r="A113" s="346"/>
      <c r="B113" s="346"/>
      <c r="C113" s="346"/>
    </row>
    <row r="114" spans="1:3" ht="33.75" customHeight="1" x14ac:dyDescent="0.3">
      <c r="A114" s="346"/>
      <c r="B114" s="346"/>
      <c r="C114" s="346"/>
    </row>
    <row r="115" spans="1:3" ht="29.25" customHeight="1" x14ac:dyDescent="0.3">
      <c r="A115" s="346"/>
      <c r="B115" s="346"/>
      <c r="C115" s="346"/>
    </row>
    <row r="116" spans="1:3" ht="39.75" customHeight="1" x14ac:dyDescent="0.3">
      <c r="A116" s="346"/>
      <c r="B116" s="346"/>
      <c r="C116" s="346"/>
    </row>
    <row r="117" spans="1:3" ht="21.75" customHeight="1" x14ac:dyDescent="0.3">
      <c r="A117" s="346"/>
      <c r="B117" s="346"/>
      <c r="C117" s="346"/>
    </row>
    <row r="118" spans="1:3" x14ac:dyDescent="0.3">
      <c r="A118" s="346"/>
      <c r="B118" s="346"/>
      <c r="C118" s="346"/>
    </row>
    <row r="119" spans="1:3" ht="31.5" customHeight="1" x14ac:dyDescent="0.3">
      <c r="A119" s="346"/>
      <c r="B119" s="346"/>
      <c r="C119" s="346"/>
    </row>
    <row r="120" spans="1:3" ht="25.5" customHeight="1" x14ac:dyDescent="0.3">
      <c r="A120" s="346"/>
      <c r="B120" s="346"/>
      <c r="C120" s="346"/>
    </row>
    <row r="121" spans="1:3" ht="39.75" customHeight="1" x14ac:dyDescent="0.3">
      <c r="A121" s="346"/>
      <c r="B121" s="346"/>
      <c r="C121" s="346"/>
    </row>
    <row r="122" spans="1:3" ht="27.75" customHeight="1" x14ac:dyDescent="0.3">
      <c r="A122" s="346"/>
      <c r="B122" s="346"/>
      <c r="C122" s="346"/>
    </row>
    <row r="123" spans="1:3" ht="39" customHeight="1" x14ac:dyDescent="0.3">
      <c r="A123" s="346"/>
      <c r="B123" s="346"/>
      <c r="C123" s="346"/>
    </row>
    <row r="124" spans="1:3" ht="36.75" customHeight="1" x14ac:dyDescent="0.3">
      <c r="A124" s="346"/>
      <c r="B124" s="346"/>
      <c r="C124" s="403"/>
    </row>
    <row r="125" spans="1:3" ht="45.75" customHeight="1" x14ac:dyDescent="0.3">
      <c r="A125" s="346"/>
      <c r="B125" s="346"/>
      <c r="C125" s="404"/>
    </row>
    <row r="126" spans="1:3" ht="31.5" customHeight="1" x14ac:dyDescent="0.3">
      <c r="A126" s="346"/>
      <c r="B126" s="11"/>
      <c r="C126" s="346"/>
    </row>
    <row r="127" spans="1:3" ht="30.75" customHeight="1" x14ac:dyDescent="0.3">
      <c r="A127" s="346"/>
      <c r="B127" s="11"/>
      <c r="C127" s="346"/>
    </row>
    <row r="128" spans="1:3" ht="61.5" customHeight="1" x14ac:dyDescent="0.3"/>
    <row r="129" ht="42" customHeight="1" x14ac:dyDescent="0.3"/>
    <row r="130" ht="57" customHeight="1" x14ac:dyDescent="0.3"/>
    <row r="131" ht="39.75" customHeight="1" x14ac:dyDescent="0.3"/>
    <row r="132" ht="36.75" customHeight="1" x14ac:dyDescent="0.3"/>
    <row r="133" ht="50.25" customHeight="1" x14ac:dyDescent="0.3"/>
    <row r="134" ht="44.25" customHeight="1" x14ac:dyDescent="0.3"/>
    <row r="135" ht="44.25" customHeight="1" x14ac:dyDescent="0.3"/>
  </sheetData>
  <mergeCells count="95">
    <mergeCell ref="A10:C11"/>
    <mergeCell ref="A1:A4"/>
    <mergeCell ref="B1:E1"/>
    <mergeCell ref="B2:B5"/>
    <mergeCell ref="A7:A8"/>
    <mergeCell ref="B7:B8"/>
    <mergeCell ref="C7:C8"/>
    <mergeCell ref="A19:A20"/>
    <mergeCell ref="C19:C20"/>
    <mergeCell ref="A21:A22"/>
    <mergeCell ref="C21:C22"/>
    <mergeCell ref="A12:A13"/>
    <mergeCell ref="B12:B13"/>
    <mergeCell ref="C12:C13"/>
    <mergeCell ref="A14:A15"/>
    <mergeCell ref="C14:C15"/>
    <mergeCell ref="A16:A18"/>
    <mergeCell ref="C16:C18"/>
    <mergeCell ref="A49:A50"/>
    <mergeCell ref="B49:B50"/>
    <mergeCell ref="C49:C50"/>
    <mergeCell ref="A59:A60"/>
    <mergeCell ref="B59:B60"/>
    <mergeCell ref="C59:C60"/>
    <mergeCell ref="A57:C58"/>
    <mergeCell ref="A103:A106"/>
    <mergeCell ref="C103:C106"/>
    <mergeCell ref="A80:A81"/>
    <mergeCell ref="B80:B81"/>
    <mergeCell ref="C80:C81"/>
    <mergeCell ref="A97:A98"/>
    <mergeCell ref="B97:B98"/>
    <mergeCell ref="C97:C98"/>
    <mergeCell ref="A82:C96"/>
    <mergeCell ref="A107:A108"/>
    <mergeCell ref="B107:B108"/>
    <mergeCell ref="C107:C108"/>
    <mergeCell ref="A112:A113"/>
    <mergeCell ref="B112:B113"/>
    <mergeCell ref="C112:C113"/>
    <mergeCell ref="C120:C121"/>
    <mergeCell ref="A114:A115"/>
    <mergeCell ref="B114:B115"/>
    <mergeCell ref="C114:C115"/>
    <mergeCell ref="A116:A117"/>
    <mergeCell ref="B116:B117"/>
    <mergeCell ref="C116:C117"/>
    <mergeCell ref="A126:A127"/>
    <mergeCell ref="C126:C127"/>
    <mergeCell ref="A25:A27"/>
    <mergeCell ref="C25:C27"/>
    <mergeCell ref="A28:A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28:C29"/>
    <mergeCell ref="A30:A32"/>
    <mergeCell ref="C30:C32"/>
    <mergeCell ref="A76:A77"/>
    <mergeCell ref="B76:B77"/>
    <mergeCell ref="C76:C77"/>
    <mergeCell ref="A72:A73"/>
    <mergeCell ref="B72:B73"/>
    <mergeCell ref="C72:C73"/>
    <mergeCell ref="A74:A75"/>
    <mergeCell ref="B74:B75"/>
    <mergeCell ref="C74:C75"/>
    <mergeCell ref="A66:A67"/>
    <mergeCell ref="C66:C67"/>
    <mergeCell ref="A70:A71"/>
    <mergeCell ref="B70:B71"/>
    <mergeCell ref="A42:A43"/>
    <mergeCell ref="C42:C43"/>
    <mergeCell ref="A99:A102"/>
    <mergeCell ref="C99:C102"/>
    <mergeCell ref="A33:A36"/>
    <mergeCell ref="C33:C36"/>
    <mergeCell ref="A37:A41"/>
    <mergeCell ref="C37:C41"/>
    <mergeCell ref="A78:A79"/>
    <mergeCell ref="B78:B79"/>
    <mergeCell ref="C78:C79"/>
    <mergeCell ref="C70:C71"/>
    <mergeCell ref="A61:A62"/>
    <mergeCell ref="C61:C62"/>
    <mergeCell ref="A63:A65"/>
    <mergeCell ref="C63:C65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51A2-B83A-4028-9615-0EE51B83EB47}">
  <dimension ref="A1:J149"/>
  <sheetViews>
    <sheetView showGridLines="0" showZeros="0" zoomScale="51" zoomScaleNormal="51" workbookViewId="0">
      <selection activeCell="G23" sqref="G23:J25"/>
    </sheetView>
  </sheetViews>
  <sheetFormatPr baseColWidth="10" defaultRowHeight="14.4" x14ac:dyDescent="0.3"/>
  <cols>
    <col min="2" max="2" width="11.44140625" customWidth="1"/>
    <col min="3" max="3" width="12.88671875" customWidth="1"/>
    <col min="4" max="4" width="16.109375" customWidth="1"/>
    <col min="5" max="5" width="199.109375" style="138" customWidth="1"/>
  </cols>
  <sheetData>
    <row r="1" spans="1:10" ht="19.5" customHeight="1" x14ac:dyDescent="0.3">
      <c r="A1" s="258"/>
      <c r="B1" s="258"/>
      <c r="C1" s="258"/>
      <c r="D1" s="259" t="s">
        <v>645</v>
      </c>
      <c r="E1" s="245" t="s">
        <v>635</v>
      </c>
    </row>
    <row r="2" spans="1:10" ht="18.75" customHeight="1" x14ac:dyDescent="0.3">
      <c r="A2" s="258"/>
      <c r="B2" s="258"/>
      <c r="C2" s="258"/>
      <c r="D2" s="260"/>
      <c r="E2" s="245"/>
    </row>
    <row r="4" spans="1:10" ht="15" customHeight="1" x14ac:dyDescent="0.4">
      <c r="B4" s="96">
        <v>1</v>
      </c>
      <c r="C4" s="139">
        <v>2</v>
      </c>
      <c r="D4" s="139">
        <v>3</v>
      </c>
      <c r="E4" s="145">
        <v>4</v>
      </c>
    </row>
    <row r="5" spans="1:10" ht="21" x14ac:dyDescent="0.4">
      <c r="B5" s="97" t="s">
        <v>647</v>
      </c>
      <c r="C5" s="100" t="s">
        <v>646</v>
      </c>
      <c r="D5" s="100" t="s">
        <v>645</v>
      </c>
      <c r="E5" s="146" t="s">
        <v>107</v>
      </c>
      <c r="F5" s="83"/>
      <c r="G5" s="83"/>
      <c r="H5" s="83"/>
      <c r="I5" s="83"/>
    </row>
    <row r="6" spans="1:10" ht="15.75" customHeight="1" x14ac:dyDescent="0.3">
      <c r="A6" s="2"/>
      <c r="B6" s="96">
        <v>1</v>
      </c>
      <c r="C6" s="101">
        <f>IFERROR(VLOOKUP($B6,'Base de datos para Buscador '!$A$1:$D$329,C$4,FALSE),0)</f>
        <v>1</v>
      </c>
      <c r="D6" s="101" t="str">
        <f>IFERROR(VLOOKUP($B6,'Base de datos para Buscador '!$A$1:$D$329,D$4,FALSE),0)</f>
        <v>C</v>
      </c>
      <c r="E6" s="147" t="str">
        <f>IFERROR(VLOOKUP($B6,'Base de datos para Buscador '!$A$1:$D$329,E$4,FALSE),0)</f>
        <v>Valorización y recuperación de residuos</v>
      </c>
      <c r="F6" s="83"/>
      <c r="G6" s="83"/>
      <c r="H6" s="83"/>
      <c r="I6" s="83"/>
    </row>
    <row r="7" spans="1:10" ht="15" customHeight="1" x14ac:dyDescent="0.3">
      <c r="B7" s="96">
        <v>3</v>
      </c>
      <c r="C7" s="101">
        <f>IFERROR(VLOOKUP($B7,'Base de datos para Buscador '!$A$1:$D$329,C$4,FALSE),0)</f>
        <v>2</v>
      </c>
      <c r="D7" s="101" t="str">
        <f>IFERROR(VLOOKUP($B7,'Base de datos para Buscador '!$A$1:$D$329,D$4,FALSE),0)</f>
        <v>C</v>
      </c>
      <c r="E7" s="147" t="str">
        <f>IFERROR(VLOOKUP($B7,'Base de datos para Buscador '!$A$1:$D$329,E$4,FALSE),0)</f>
        <v>Bioenergía</v>
      </c>
      <c r="F7" s="83"/>
      <c r="G7" s="83"/>
      <c r="H7" s="83"/>
      <c r="I7" s="83"/>
    </row>
    <row r="8" spans="1:10" ht="15.75" customHeight="1" x14ac:dyDescent="0.3">
      <c r="A8" s="2"/>
      <c r="B8" s="96">
        <v>4</v>
      </c>
      <c r="C8" s="101">
        <f>IFERROR(VLOOKUP($B8,'Base de datos para Buscador '!$A$1:$D$329,C$4,FALSE),0)</f>
        <v>2</v>
      </c>
      <c r="D8" s="101" t="str">
        <f>IFERROR(VLOOKUP($B8,'Base de datos para Buscador '!$A$1:$D$329,D$4,FALSE),0)</f>
        <v>C</v>
      </c>
      <c r="E8" s="147" t="str">
        <f>IFERROR(VLOOKUP($B8,'Base de datos para Buscador '!$A$1:$D$329,E$4,FALSE),0)</f>
        <v>Las barreras tecnológicas que enfrentan las energías renovables no convencionales (ERNC)</v>
      </c>
      <c r="F8" s="83"/>
      <c r="G8" s="83"/>
      <c r="H8" s="83"/>
      <c r="I8" s="83"/>
    </row>
    <row r="9" spans="1:10" ht="15" customHeight="1" x14ac:dyDescent="0.3">
      <c r="A9" s="2"/>
      <c r="B9" s="96">
        <v>5</v>
      </c>
      <c r="C9" s="101">
        <f>IFERROR(VLOOKUP($B9,'Base de datos para Buscador '!$A$1:$D$329,C$4,FALSE),0)</f>
        <v>2</v>
      </c>
      <c r="D9" s="101" t="str">
        <f>IFERROR(VLOOKUP($B9,'Base de datos para Buscador '!$A$1:$D$329,D$4,FALSE),0)</f>
        <v>C</v>
      </c>
      <c r="E9" s="147" t="str">
        <f>IFERROR(VLOOKUP($B9,'Base de datos para Buscador '!$A$1:$D$329,E$4,FALSE),0)</f>
        <v>El concepto de Eficiencia Energética en la Industria Agricola</v>
      </c>
      <c r="F9" s="83"/>
      <c r="G9" s="83"/>
      <c r="H9" s="83"/>
      <c r="I9" s="83"/>
    </row>
    <row r="10" spans="1:10" ht="15" customHeight="1" x14ac:dyDescent="0.3">
      <c r="A10" s="2"/>
      <c r="B10" s="96">
        <v>6</v>
      </c>
      <c r="C10" s="101">
        <f>IFERROR(VLOOKUP($B10,'Base de datos para Buscador '!$A$1:$D$329,C$4,FALSE),0)</f>
        <v>2</v>
      </c>
      <c r="D10" s="101" t="str">
        <f>IFERROR(VLOOKUP($B10,'Base de datos para Buscador '!$A$1:$D$329,D$4,FALSE),0)</f>
        <v>C</v>
      </c>
      <c r="E10" s="147" t="str">
        <f>IFERROR(VLOOKUP($B10,'Base de datos para Buscador '!$A$1:$D$329,E$4,FALSE),0)</f>
        <v>Qué potencial tiene la segunda región en terminos de Energías limpias</v>
      </c>
      <c r="F10" s="136"/>
      <c r="G10" s="136"/>
      <c r="H10" s="136"/>
      <c r="I10" s="137"/>
    </row>
    <row r="11" spans="1:10" ht="15.75" customHeight="1" x14ac:dyDescent="0.3">
      <c r="A11" s="2"/>
      <c r="B11" s="96">
        <v>7</v>
      </c>
      <c r="C11" s="101">
        <f>IFERROR(VLOOKUP($B11,'Base de datos para Buscador '!$A$1:$D$329,C$4,FALSE),0)</f>
        <v>2</v>
      </c>
      <c r="D11" s="101" t="str">
        <f>IFERROR(VLOOKUP($B11,'Base de datos para Buscador '!$A$1:$D$329,D$4,FALSE),0)</f>
        <v>C</v>
      </c>
      <c r="E11" s="147" t="str">
        <f>IFERROR(VLOOKUP($B11,'Base de datos para Buscador '!$A$1:$D$329,E$4,FALSE),0)</f>
        <v>Uso de energías renovables como fuentes de energía</v>
      </c>
      <c r="F11" s="136"/>
      <c r="G11" s="136"/>
      <c r="H11" s="136"/>
      <c r="I11" s="137"/>
    </row>
    <row r="12" spans="1:10" ht="15" customHeight="1" x14ac:dyDescent="0.3">
      <c r="A12" s="2"/>
      <c r="B12" s="96">
        <v>8</v>
      </c>
      <c r="C12" s="101">
        <f>IFERROR(VLOOKUP($B12,'Base de datos para Buscador '!$A$1:$D$329,C$4,FALSE),0)</f>
        <v>2</v>
      </c>
      <c r="D12" s="101" t="str">
        <f>IFERROR(VLOOKUP($B12,'Base de datos para Buscador '!$A$1:$D$329,D$4,FALSE),0)</f>
        <v>C</v>
      </c>
      <c r="E12" s="147" t="str">
        <f>IFERROR(VLOOKUP($B12,'Base de datos para Buscador '!$A$1:$D$329,E$4,FALSE),0)</f>
        <v>Liofilización, Parte I</v>
      </c>
      <c r="F12" s="136"/>
      <c r="G12" s="136"/>
      <c r="H12" s="136"/>
      <c r="I12" s="137"/>
    </row>
    <row r="13" spans="1:10" ht="15" customHeight="1" x14ac:dyDescent="0.3">
      <c r="A13" s="2"/>
      <c r="B13" s="96">
        <v>9</v>
      </c>
      <c r="C13" s="101">
        <f>IFERROR(VLOOKUP($B13,'Base de datos para Buscador '!$A$1:$D$329,C$4,FALSE),0)</f>
        <v>2</v>
      </c>
      <c r="D13" s="101" t="str">
        <f>IFERROR(VLOOKUP($B13,'Base de datos para Buscador '!$A$1:$D$329,D$4,FALSE),0)</f>
        <v>C</v>
      </c>
      <c r="E13" s="147" t="str">
        <f>IFERROR(VLOOKUP($B13,'Base de datos para Buscador '!$A$1:$D$329,E$4,FALSE),0)</f>
        <v>Bioceramicos y Bioinspiración. AULACOMYA ATER (CHOLGA CHILENA)</v>
      </c>
      <c r="F13" s="133"/>
      <c r="G13" s="133"/>
      <c r="H13" s="133"/>
      <c r="I13" s="134"/>
    </row>
    <row r="14" spans="1:10" ht="15.75" customHeight="1" x14ac:dyDescent="0.3">
      <c r="A14" s="2"/>
      <c r="B14" s="96">
        <v>10</v>
      </c>
      <c r="C14" s="101">
        <f>IFERROR(VLOOKUP($B14,'Base de datos para Buscador '!$A$1:$D$329,C$4,FALSE),0)</f>
        <v>2</v>
      </c>
      <c r="D14" s="101" t="str">
        <f>IFERROR(VLOOKUP($B14,'Base de datos para Buscador '!$A$1:$D$329,D$4,FALSE),0)</f>
        <v>C</v>
      </c>
      <c r="E14" s="147" t="str">
        <f>IFERROR(VLOOKUP($B14,'Base de datos para Buscador '!$A$1:$D$329,E$4,FALSE),0)</f>
        <v>Centros de excelencia, Investigación de Frontera-Recurso Energético e Hídrico</v>
      </c>
      <c r="F14" s="133"/>
      <c r="G14" s="246" t="s">
        <v>641</v>
      </c>
      <c r="H14" s="247"/>
      <c r="I14" s="247"/>
      <c r="J14" s="248"/>
    </row>
    <row r="15" spans="1:10" ht="15" customHeight="1" x14ac:dyDescent="0.3">
      <c r="A15" s="2"/>
      <c r="B15" s="96">
        <v>11</v>
      </c>
      <c r="C15" s="101">
        <f>IFERROR(VLOOKUP($B15,'Base de datos para Buscador '!$A$1:$D$329,C$4,FALSE),0)</f>
        <v>4</v>
      </c>
      <c r="D15" s="101" t="str">
        <f>IFERROR(VLOOKUP($B15,'Base de datos para Buscador '!$A$1:$D$329,D$4,FALSE),0)</f>
        <v>C</v>
      </c>
      <c r="E15" s="147" t="str">
        <f>IFERROR(VLOOKUP($B15,'Base de datos para Buscador '!$A$1:$D$329,E$4,FALSE),0)</f>
        <v>La industria frutícola y sus desafíos técnicos</v>
      </c>
      <c r="F15" s="133"/>
      <c r="G15" s="249"/>
      <c r="H15" s="250"/>
      <c r="I15" s="250"/>
      <c r="J15" s="251"/>
    </row>
    <row r="16" spans="1:10" ht="15" customHeight="1" thickBot="1" x14ac:dyDescent="0.35">
      <c r="A16" s="2"/>
      <c r="B16" s="96">
        <v>12</v>
      </c>
      <c r="C16" s="101">
        <f>IFERROR(VLOOKUP($B16,'Base de datos para Buscador '!$A$1:$D$329,C$4,FALSE),0)</f>
        <v>5</v>
      </c>
      <c r="D16" s="101" t="str">
        <f>IFERROR(VLOOKUP($B16,'Base de datos para Buscador '!$A$1:$D$329,D$4,FALSE),0)</f>
        <v>C</v>
      </c>
      <c r="E16" s="147" t="str">
        <f>IFERROR(VLOOKUP($B16,'Base de datos para Buscador '!$A$1:$D$329,E$4,FALSE),0)</f>
        <v>Estudio de humedad e impregnación en medios granulares</v>
      </c>
      <c r="F16" s="133"/>
      <c r="G16" s="252"/>
      <c r="H16" s="253"/>
      <c r="I16" s="253"/>
      <c r="J16" s="254"/>
    </row>
    <row r="17" spans="1:10" ht="15.75" customHeight="1" thickBot="1" x14ac:dyDescent="0.35">
      <c r="A17" s="2"/>
      <c r="B17" s="96">
        <v>13</v>
      </c>
      <c r="C17" s="101">
        <f>IFERROR(VLOOKUP($B17,'Base de datos para Buscador '!$A$1:$D$329,C$4,FALSE),0)</f>
        <v>6</v>
      </c>
      <c r="D17" s="101" t="str">
        <f>IFERROR(VLOOKUP($B17,'Base de datos para Buscador '!$A$1:$D$329,D$4,FALSE),0)</f>
        <v>C</v>
      </c>
      <c r="E17" s="147" t="str">
        <f>IFERROR(VLOOKUP($B17,'Base de datos para Buscador '!$A$1:$D$329,E$4,FALSE),0)</f>
        <v>Smog y su Efecto en la Salud, en la pagina sale Smog en santiago y sus efectos en la salud</v>
      </c>
      <c r="F17" s="133"/>
      <c r="G17" s="255" t="s">
        <v>74</v>
      </c>
      <c r="H17" s="256"/>
      <c r="I17" s="256"/>
      <c r="J17" s="257"/>
    </row>
    <row r="18" spans="1:10" ht="15" customHeight="1" thickBot="1" x14ac:dyDescent="0.35">
      <c r="A18" s="2"/>
      <c r="B18" s="96">
        <v>14</v>
      </c>
      <c r="C18" s="101">
        <f>IFERROR(VLOOKUP($B18,'Base de datos para Buscador '!$A$1:$D$329,C$4,FALSE),0)</f>
        <v>6</v>
      </c>
      <c r="D18" s="101" t="str">
        <f>IFERROR(VLOOKUP($B18,'Base de datos para Buscador '!$A$1:$D$329,D$4,FALSE),0)</f>
        <v>C</v>
      </c>
      <c r="E18" s="147" t="str">
        <f>IFERROR(VLOOKUP($B18,'Base de datos para Buscador '!$A$1:$D$329,E$4,FALSE),0)</f>
        <v>El Azaroso Ascenso del Agua en las Plantas</v>
      </c>
      <c r="F18" s="133"/>
      <c r="G18" s="255"/>
      <c r="H18" s="256"/>
      <c r="I18" s="256"/>
      <c r="J18" s="257"/>
    </row>
    <row r="19" spans="1:10" ht="15" customHeight="1" thickBot="1" x14ac:dyDescent="0.35">
      <c r="A19" s="2"/>
      <c r="B19" s="96">
        <v>15</v>
      </c>
      <c r="C19" s="101">
        <f>IFERROR(VLOOKUP($B19,'Base de datos para Buscador '!$A$1:$D$329,C$4,FALSE),0)</f>
        <v>6</v>
      </c>
      <c r="D19" s="101" t="str">
        <f>IFERROR(VLOOKUP($B19,'Base de datos para Buscador '!$A$1:$D$329,D$4,FALSE),0)</f>
        <v>C</v>
      </c>
      <c r="E19" s="147" t="str">
        <f>IFERROR(VLOOKUP($B19,'Base de datos para Buscador '!$A$1:$D$329,E$4,FALSE),0)</f>
        <v>Reflexiones en torno al Desarrollo de Organismos Genéticamente Modificados en Beneficio del Hombre</v>
      </c>
      <c r="F19" s="133"/>
      <c r="G19" s="255"/>
      <c r="H19" s="256"/>
      <c r="I19" s="256"/>
      <c r="J19" s="257"/>
    </row>
    <row r="20" spans="1:10" ht="15.75" customHeight="1" thickBot="1" x14ac:dyDescent="0.35">
      <c r="A20" s="2"/>
      <c r="B20" s="96">
        <v>16</v>
      </c>
      <c r="C20" s="101">
        <f>IFERROR(VLOOKUP($B20,'Base de datos para Buscador '!$A$1:$D$329,C$4,FALSE),0)</f>
        <v>7</v>
      </c>
      <c r="D20" s="101" t="str">
        <f>IFERROR(VLOOKUP($B20,'Base de datos para Buscador '!$A$1:$D$329,D$4,FALSE),0)</f>
        <v>C</v>
      </c>
      <c r="E20" s="147" t="str">
        <f>IFERROR(VLOOKUP($B20,'Base de datos para Buscador '!$A$1:$D$329,E$4,FALSE),0)</f>
        <v>Totipotencia Celular</v>
      </c>
      <c r="F20" s="133"/>
      <c r="G20" s="242" t="s">
        <v>75</v>
      </c>
      <c r="H20" s="243"/>
      <c r="I20" s="243"/>
      <c r="J20" s="244"/>
    </row>
    <row r="21" spans="1:10" ht="15" customHeight="1" thickBot="1" x14ac:dyDescent="0.35">
      <c r="A21" s="2"/>
      <c r="B21" s="96">
        <v>17</v>
      </c>
      <c r="C21" s="101">
        <f>IFERROR(VLOOKUP($B21,'Base de datos para Buscador '!$A$1:$D$329,C$4,FALSE),0)</f>
        <v>7</v>
      </c>
      <c r="D21" s="101" t="str">
        <f>IFERROR(VLOOKUP($B21,'Base de datos para Buscador '!$A$1:$D$329,D$4,FALSE),0)</f>
        <v>C</v>
      </c>
      <c r="E21" s="147" t="str">
        <f>IFERROR(VLOOKUP($B21,'Base de datos para Buscador '!$A$1:$D$329,E$4,FALSE),0)</f>
        <v>Fitorremediación e importancia de una especie vegetal (Phragmites australis)</v>
      </c>
      <c r="F21" s="133"/>
      <c r="G21" s="242"/>
      <c r="H21" s="243"/>
      <c r="I21" s="243"/>
      <c r="J21" s="244"/>
    </row>
    <row r="22" spans="1:10" ht="16.5" customHeight="1" thickBot="1" x14ac:dyDescent="0.35">
      <c r="A22" s="2"/>
      <c r="B22" s="96">
        <v>18</v>
      </c>
      <c r="C22" s="101">
        <f>IFERROR(VLOOKUP($B22,'Base de datos para Buscador '!$A$1:$D$329,C$4,FALSE),0)</f>
        <v>8</v>
      </c>
      <c r="D22" s="101" t="str">
        <f>IFERROR(VLOOKUP($B22,'Base de datos para Buscador '!$A$1:$D$329,D$4,FALSE),0)</f>
        <v>C</v>
      </c>
      <c r="E22" s="147" t="str">
        <f>IFERROR(VLOOKUP($B22,'Base de datos para Buscador '!$A$1:$D$329,E$4,FALSE),0)</f>
        <v>Pozas Solares y Energía</v>
      </c>
      <c r="F22" s="133"/>
      <c r="G22" s="242"/>
      <c r="H22" s="243"/>
      <c r="I22" s="243"/>
      <c r="J22" s="244"/>
    </row>
    <row r="23" spans="1:10" ht="15" customHeight="1" thickBot="1" x14ac:dyDescent="0.35">
      <c r="A23" s="2"/>
      <c r="B23" s="96">
        <v>19</v>
      </c>
      <c r="C23" s="101">
        <f>IFERROR(VLOOKUP($B23,'Base de datos para Buscador '!$A$1:$D$329,C$4,FALSE),0)</f>
        <v>9</v>
      </c>
      <c r="D23" s="101" t="str">
        <f>IFERROR(VLOOKUP($B23,'Base de datos para Buscador '!$A$1:$D$329,D$4,FALSE),0)</f>
        <v>C</v>
      </c>
      <c r="E23" s="147" t="str">
        <f>IFERROR(VLOOKUP($B23,'Base de datos para Buscador '!$A$1:$D$329,E$4,FALSE),0)</f>
        <v>Algunas consideraciones respecto al uso de especies vegetales como posibles proveedores biocombustibles</v>
      </c>
      <c r="F23" s="133"/>
      <c r="G23" s="242" t="s">
        <v>76</v>
      </c>
      <c r="H23" s="243"/>
      <c r="I23" s="243"/>
      <c r="J23" s="244"/>
    </row>
    <row r="24" spans="1:10" ht="17.25" customHeight="1" thickBot="1" x14ac:dyDescent="0.35">
      <c r="A24" s="2"/>
      <c r="B24" s="96">
        <v>20</v>
      </c>
      <c r="C24" s="101">
        <f>IFERROR(VLOOKUP($B24,'Base de datos para Buscador '!$A$1:$D$329,C$4,FALSE),0)</f>
        <v>10</v>
      </c>
      <c r="D24" s="101" t="str">
        <f>IFERROR(VLOOKUP($B24,'Base de datos para Buscador '!$A$1:$D$329,D$4,FALSE),0)</f>
        <v>C</v>
      </c>
      <c r="E24" s="147" t="str">
        <f>IFERROR(VLOOKUP($B24,'Base de datos para Buscador '!$A$1:$D$329,E$4,FALSE),0)</f>
        <v xml:space="preserve">Biological sequestration and retention of cadmium as CdS nanoparticles by the microalga Scenedesmus-24. </v>
      </c>
      <c r="F24" s="133"/>
      <c r="G24" s="242"/>
      <c r="H24" s="243"/>
      <c r="I24" s="243"/>
      <c r="J24" s="244"/>
    </row>
    <row r="25" spans="1:10" ht="15" customHeight="1" thickBot="1" x14ac:dyDescent="0.35">
      <c r="A25" s="2"/>
      <c r="B25" s="96">
        <v>21</v>
      </c>
      <c r="C25" s="101">
        <f>IFERROR(VLOOKUP($B25,'Base de datos para Buscador '!$A$1:$D$329,C$4,FALSE),0)</f>
        <v>10</v>
      </c>
      <c r="D25" s="101" t="str">
        <f>IFERROR(VLOOKUP($B25,'Base de datos para Buscador '!$A$1:$D$329,D$4,FALSE),0)</f>
        <v>C</v>
      </c>
      <c r="E25" s="147" t="str">
        <f>IFERROR(VLOOKUP($B25,'Base de datos para Buscador '!$A$1:$D$329,E$4,FALSE),0)</f>
        <v>Microalga Scenedesmus sp.: A Potential Low-Cost Green Machine for Silver Nanoparticle Synthesis</v>
      </c>
      <c r="F25" s="133"/>
      <c r="G25" s="242"/>
      <c r="H25" s="243"/>
      <c r="I25" s="243"/>
      <c r="J25" s="244"/>
    </row>
    <row r="26" spans="1:10" ht="15" customHeight="1" thickBot="1" x14ac:dyDescent="0.35">
      <c r="A26" s="2"/>
      <c r="B26" s="96">
        <v>22</v>
      </c>
      <c r="C26" s="101">
        <f>IFERROR(VLOOKUP($B26,'Base de datos para Buscador '!$A$1:$D$329,C$4,FALSE),0)</f>
        <v>10</v>
      </c>
      <c r="D26" s="101" t="str">
        <f>IFERROR(VLOOKUP($B26,'Base de datos para Buscador '!$A$1:$D$329,D$4,FALSE),0)</f>
        <v>C</v>
      </c>
      <c r="E26" s="147" t="str">
        <f>IFERROR(VLOOKUP($B26,'Base de datos para Buscador '!$A$1:$D$329,E$4,FALSE),0)</f>
        <v>Controlled Synthesis of Gold Nanoparticles Using Aspergillus terreus IF0 and Its Antibacterial Potential against Gram Negative Pathogenic Bacteria</v>
      </c>
      <c r="F26" s="133"/>
      <c r="G26" s="242" t="s">
        <v>77</v>
      </c>
      <c r="H26" s="243"/>
      <c r="I26" s="243"/>
      <c r="J26" s="244"/>
    </row>
    <row r="27" spans="1:10" ht="15" customHeight="1" thickBot="1" x14ac:dyDescent="0.35">
      <c r="A27" s="2"/>
      <c r="B27" s="96">
        <v>23</v>
      </c>
      <c r="C27" s="101">
        <f>IFERROR(VLOOKUP($B27,'Base de datos para Buscador '!$A$1:$D$329,C$4,FALSE),0)</f>
        <v>10</v>
      </c>
      <c r="D27" s="101" t="str">
        <f>IFERROR(VLOOKUP($B27,'Base de datos para Buscador '!$A$1:$D$329,D$4,FALSE),0)</f>
        <v>C</v>
      </c>
      <c r="E27" s="147" t="str">
        <f>IFERROR(VLOOKUP($B27,'Base de datos para Buscador '!$A$1:$D$329,E$4,FALSE),0)</f>
        <v>Biogenic synthesis of floral-shaped gold nanoparticles using a novel strain, Talaromyces flavus</v>
      </c>
      <c r="F27" s="133"/>
      <c r="G27" s="242"/>
      <c r="H27" s="243"/>
      <c r="I27" s="243"/>
      <c r="J27" s="244"/>
    </row>
    <row r="28" spans="1:10" ht="15" customHeight="1" thickBot="1" x14ac:dyDescent="0.35">
      <c r="A28" s="2"/>
      <c r="B28" s="96">
        <v>24</v>
      </c>
      <c r="C28" s="101">
        <f>IFERROR(VLOOKUP($B28,'Base de datos para Buscador '!$A$1:$D$329,C$4,FALSE),0)</f>
        <v>10</v>
      </c>
      <c r="D28" s="101" t="str">
        <f>IFERROR(VLOOKUP($B28,'Base de datos para Buscador '!$A$1:$D$329,D$4,FALSE),0)</f>
        <v>C</v>
      </c>
      <c r="E28" s="147" t="str">
        <f>IFERROR(VLOOKUP($B28,'Base de datos para Buscador '!$A$1:$D$329,E$4,FALSE),0)</f>
        <v>Biosynthesis And Characterization Of Silver Nanoparticles Using Microalga Chlorococcum
Humicola And Its Antibacterial Activity.</v>
      </c>
      <c r="F28" s="133"/>
      <c r="G28" s="242"/>
      <c r="H28" s="243"/>
      <c r="I28" s="243"/>
      <c r="J28" s="244"/>
    </row>
    <row r="29" spans="1:10" ht="15" customHeight="1" thickBot="1" x14ac:dyDescent="0.35">
      <c r="A29" s="2"/>
      <c r="B29" s="96">
        <v>25</v>
      </c>
      <c r="C29" s="101">
        <f>IFERROR(VLOOKUP($B29,'Base de datos para Buscador '!$A$1:$D$329,C$4,FALSE),0)</f>
        <v>10</v>
      </c>
      <c r="D29" s="101" t="str">
        <f>IFERROR(VLOOKUP($B29,'Base de datos para Buscador '!$A$1:$D$329,D$4,FALSE),0)</f>
        <v>C</v>
      </c>
      <c r="E29" s="147" t="str">
        <f>IFERROR(VLOOKUP($B29,'Base de datos para Buscador '!$A$1:$D$329,E$4,FALSE),0)</f>
        <v xml:space="preserve">In Situ Synthesis of Entrapped Silver Nanoparticles by a Fungus— Penicillium
purpurogenum. </v>
      </c>
      <c r="F29" s="133"/>
      <c r="G29" s="242" t="s">
        <v>78</v>
      </c>
      <c r="H29" s="243"/>
      <c r="I29" s="243"/>
      <c r="J29" s="244"/>
    </row>
    <row r="30" spans="1:10" ht="15" customHeight="1" thickBot="1" x14ac:dyDescent="0.35">
      <c r="A30" s="2"/>
      <c r="B30" s="96">
        <v>26</v>
      </c>
      <c r="C30" s="101">
        <f>IFERROR(VLOOKUP($B30,'Base de datos para Buscador '!$A$1:$D$329,C$4,FALSE),0)</f>
        <v>10</v>
      </c>
      <c r="D30" s="101" t="str">
        <f>IFERROR(VLOOKUP($B30,'Base de datos para Buscador '!$A$1:$D$329,D$4,FALSE),0)</f>
        <v>C</v>
      </c>
      <c r="E30" s="147" t="str">
        <f>IFERROR(VLOOKUP($B30,'Base de datos para Buscador '!$A$1:$D$329,E$4,FALSE),0)</f>
        <v xml:space="preserve">Green synthesis of silver nanoparticle by Penicillium purpurogenum NPMF: The process
and optimization. </v>
      </c>
      <c r="F30" s="133"/>
      <c r="G30" s="242"/>
      <c r="H30" s="243"/>
      <c r="I30" s="243"/>
      <c r="J30" s="244"/>
    </row>
    <row r="31" spans="1:10" ht="15" customHeight="1" thickBot="1" x14ac:dyDescent="0.35">
      <c r="A31" s="2"/>
      <c r="B31" s="96">
        <v>27</v>
      </c>
      <c r="C31" s="101">
        <f>IFERROR(VLOOKUP($B31,'Base de datos para Buscador '!$A$1:$D$329,C$4,FALSE),0)</f>
        <v>10</v>
      </c>
      <c r="D31" s="101" t="str">
        <f>IFERROR(VLOOKUP($B31,'Base de datos para Buscador '!$A$1:$D$329,D$4,FALSE),0)</f>
        <v>C</v>
      </c>
      <c r="E31" s="147" t="str">
        <f>IFERROR(VLOOKUP($B31,'Base de datos para Buscador '!$A$1:$D$329,E$4,FALSE),0)</f>
        <v xml:space="preserve"> Calcium Phosphate Nanoparticles Mediated Gene Therapy for Breast Cancer</v>
      </c>
      <c r="F31" s="133"/>
      <c r="G31" s="242"/>
      <c r="H31" s="243"/>
      <c r="I31" s="243"/>
      <c r="J31" s="244"/>
    </row>
    <row r="32" spans="1:10" ht="15" customHeight="1" thickBot="1" x14ac:dyDescent="0.35">
      <c r="A32" s="2"/>
      <c r="B32" s="96">
        <v>28</v>
      </c>
      <c r="C32" s="101">
        <f>IFERROR(VLOOKUP($B32,'Base de datos para Buscador '!$A$1:$D$329,C$4,FALSE),0)</f>
        <v>10</v>
      </c>
      <c r="D32" s="101" t="str">
        <f>IFERROR(VLOOKUP($B32,'Base de datos para Buscador '!$A$1:$D$329,D$4,FALSE),0)</f>
        <v>C</v>
      </c>
      <c r="E32" s="147" t="str">
        <f>IFERROR(VLOOKUP($B32,'Base de datos para Buscador '!$A$1:$D$329,E$4,FALSE),0)</f>
        <v xml:space="preserve">Potential of microorganisms for Metal nanoparticle bio-synthesis. </v>
      </c>
      <c r="F32" s="133"/>
      <c r="G32" s="242" t="s">
        <v>79</v>
      </c>
      <c r="H32" s="243"/>
      <c r="I32" s="243"/>
      <c r="J32" s="244"/>
    </row>
    <row r="33" spans="1:10" ht="15" customHeight="1" thickBot="1" x14ac:dyDescent="0.35">
      <c r="A33" s="2"/>
      <c r="B33" s="96">
        <v>29</v>
      </c>
      <c r="C33" s="101">
        <f>IFERROR(VLOOKUP($B33,'Base de datos para Buscador '!$A$1:$D$329,C$4,FALSE),0)</f>
        <v>10</v>
      </c>
      <c r="D33" s="101" t="str">
        <f>IFERROR(VLOOKUP($B33,'Base de datos para Buscador '!$A$1:$D$329,D$4,FALSE),0)</f>
        <v>C</v>
      </c>
      <c r="E33" s="147" t="str">
        <f>IFERROR(VLOOKUP($B33,'Base de datos para Buscador '!$A$1:$D$329,E$4,FALSE),0)</f>
        <v>Biological route for production of extracellular Gold Nanoparticles using Aspergillus
species.</v>
      </c>
      <c r="F33" s="133"/>
      <c r="G33" s="242"/>
      <c r="H33" s="243"/>
      <c r="I33" s="243"/>
      <c r="J33" s="244"/>
    </row>
    <row r="34" spans="1:10" ht="15" customHeight="1" thickBot="1" x14ac:dyDescent="0.35">
      <c r="A34" s="2"/>
      <c r="B34" s="96">
        <v>30</v>
      </c>
      <c r="C34" s="101">
        <f>IFERROR(VLOOKUP($B34,'Base de datos para Buscador '!$A$1:$D$329,C$4,FALSE),0)</f>
        <v>10</v>
      </c>
      <c r="D34" s="101" t="str">
        <f>IFERROR(VLOOKUP($B34,'Base de datos para Buscador '!$A$1:$D$329,D$4,FALSE),0)</f>
        <v>C</v>
      </c>
      <c r="E34" s="147" t="str">
        <f>IFERROR(VLOOKUP($B34,'Base de datos para Buscador '!$A$1:$D$329,E$4,FALSE),0)</f>
        <v>Biosynthesis of Silver Nano Particle Using Microorganisms</v>
      </c>
      <c r="F34" s="133"/>
      <c r="G34" s="242"/>
      <c r="H34" s="243"/>
      <c r="I34" s="243"/>
      <c r="J34" s="244"/>
    </row>
    <row r="35" spans="1:10" ht="15" customHeight="1" thickBot="1" x14ac:dyDescent="0.35">
      <c r="A35" s="2"/>
      <c r="B35" s="96">
        <v>31</v>
      </c>
      <c r="C35" s="101">
        <f>IFERROR(VLOOKUP($B35,'Base de datos para Buscador '!$A$1:$D$329,C$4,FALSE),0)</f>
        <v>10</v>
      </c>
      <c r="D35" s="101" t="str">
        <f>IFERROR(VLOOKUP($B35,'Base de datos para Buscador '!$A$1:$D$329,D$4,FALSE),0)</f>
        <v>C</v>
      </c>
      <c r="E35" s="147" t="str">
        <f>IFERROR(VLOOKUP($B35,'Base de datos para Buscador '!$A$1:$D$329,E$4,FALSE),0)</f>
        <v>Enhanced recovery of nickel from chromite overburden (COB) using Dissimilatory Fe
(III) reducers: A novel Bio-Reduction Acid Leaching (BRAL) approach</v>
      </c>
      <c r="F35" s="133"/>
      <c r="G35" s="242" t="s">
        <v>104</v>
      </c>
      <c r="H35" s="243"/>
      <c r="I35" s="243"/>
      <c r="J35" s="244"/>
    </row>
    <row r="36" spans="1:10" ht="15" customHeight="1" thickBot="1" x14ac:dyDescent="0.35">
      <c r="A36" s="2"/>
      <c r="B36" s="96">
        <v>32</v>
      </c>
      <c r="C36" s="101">
        <f>IFERROR(VLOOKUP($B36,'Base de datos para Buscador '!$A$1:$D$329,C$4,FALSE),0)</f>
        <v>10</v>
      </c>
      <c r="D36" s="101" t="str">
        <f>IFERROR(VLOOKUP($B36,'Base de datos para Buscador '!$A$1:$D$329,D$4,FALSE),0)</f>
        <v>C</v>
      </c>
      <c r="E36" s="147" t="str">
        <f>IFERROR(VLOOKUP($B36,'Base de datos para Buscador '!$A$1:$D$329,E$4,FALSE),0)</f>
        <v>DEVELOPMENT OF BIO-PROCESS FOR NICKEL METAL RECOVERY FROM
NICKELIFEROUS CHROMITE OVERBURDEN</v>
      </c>
      <c r="F36" s="133"/>
      <c r="G36" s="242"/>
      <c r="H36" s="243"/>
      <c r="I36" s="243"/>
      <c r="J36" s="244"/>
    </row>
    <row r="37" spans="1:10" ht="15" customHeight="1" thickBot="1" x14ac:dyDescent="0.35">
      <c r="A37" s="2"/>
      <c r="B37" s="96">
        <v>33</v>
      </c>
      <c r="C37" s="101">
        <f>IFERROR(VLOOKUP($B37,'Base de datos para Buscador '!$A$1:$D$329,C$4,FALSE),0)</f>
        <v>10</v>
      </c>
      <c r="D37" s="101" t="str">
        <f>IFERROR(VLOOKUP($B37,'Base de datos para Buscador '!$A$1:$D$329,D$4,FALSE),0)</f>
        <v>C</v>
      </c>
      <c r="E37" s="147" t="str">
        <f>IFERROR(VLOOKUP($B37,'Base de datos para Buscador '!$A$1:$D$329,E$4,FALSE),0)</f>
        <v xml:space="preserve">Diversity of Dissimilatory Iron Reducing Bacteria and their utilization for enhanced
nickel extraction from Chromite Overburden. </v>
      </c>
      <c r="F37" s="133"/>
      <c r="G37" s="242"/>
      <c r="H37" s="243"/>
      <c r="I37" s="243"/>
      <c r="J37" s="244"/>
    </row>
    <row r="38" spans="1:10" ht="15" customHeight="1" thickBot="1" x14ac:dyDescent="0.35">
      <c r="A38" s="2"/>
      <c r="B38" s="96">
        <v>34</v>
      </c>
      <c r="C38" s="101">
        <f>IFERROR(VLOOKUP($B38,'Base de datos para Buscador '!$A$1:$D$329,C$4,FALSE),0)</f>
        <v>10</v>
      </c>
      <c r="D38" s="101" t="str">
        <f>IFERROR(VLOOKUP($B38,'Base de datos para Buscador '!$A$1:$D$329,D$4,FALSE),0)</f>
        <v>C</v>
      </c>
      <c r="E38" s="147" t="str">
        <f>IFERROR(VLOOKUP($B38,'Base de datos para Buscador '!$A$1:$D$329,E$4,FALSE),0)</f>
        <v>Effect of dissimilatory Fe (III) reducers on bio-reduction and nickel-cobalt recovery
from Sukinda chromite-overburden</v>
      </c>
      <c r="F38" s="133"/>
      <c r="G38" s="242" t="s">
        <v>105</v>
      </c>
      <c r="H38" s="243"/>
      <c r="I38" s="243"/>
      <c r="J38" s="244"/>
    </row>
    <row r="39" spans="1:10" ht="15" customHeight="1" thickBot="1" x14ac:dyDescent="0.35">
      <c r="A39" s="2"/>
      <c r="B39" s="96">
        <v>35</v>
      </c>
      <c r="C39" s="101">
        <f>IFERROR(VLOOKUP($B39,'Base de datos para Buscador '!$A$1:$D$329,C$4,FALSE),0)</f>
        <v>10</v>
      </c>
      <c r="D39" s="101" t="str">
        <f>IFERROR(VLOOKUP($B39,'Base de datos para Buscador '!$A$1:$D$329,D$4,FALSE),0)</f>
        <v>C</v>
      </c>
      <c r="E39" s="147" t="str">
        <f>IFERROR(VLOOKUP($B39,'Base de datos para Buscador '!$A$1:$D$329,E$4,FALSE),0)</f>
        <v xml:space="preserve">Recovery of nickel from chromite overburden, Sukinda using Aspergillus Niger
supplemented with manganese. </v>
      </c>
      <c r="F39" s="133"/>
      <c r="G39" s="242"/>
      <c r="H39" s="243"/>
      <c r="I39" s="243"/>
      <c r="J39" s="244"/>
    </row>
    <row r="40" spans="1:10" ht="15" customHeight="1" thickBot="1" x14ac:dyDescent="0.35">
      <c r="A40" s="2"/>
      <c r="B40" s="96">
        <v>36</v>
      </c>
      <c r="C40" s="101">
        <f>IFERROR(VLOOKUP($B40,'Base de datos para Buscador '!$A$1:$D$329,C$4,FALSE),0)</f>
        <v>10</v>
      </c>
      <c r="D40" s="101" t="str">
        <f>IFERROR(VLOOKUP($B40,'Base de datos para Buscador '!$A$1:$D$329,D$4,FALSE),0)</f>
        <v>C</v>
      </c>
      <c r="E40" s="147" t="str">
        <f>IFERROR(VLOOKUP($B40,'Base de datos para Buscador '!$A$1:$D$329,E$4,FALSE),0)</f>
        <v xml:space="preserve">Microbial Recovery of Nickel from Lateritic (Oxidic) Nickel Ore. </v>
      </c>
      <c r="F40" s="133"/>
      <c r="G40" s="242"/>
      <c r="H40" s="243"/>
      <c r="I40" s="243"/>
      <c r="J40" s="244"/>
    </row>
    <row r="41" spans="1:10" ht="15" customHeight="1" thickBot="1" x14ac:dyDescent="0.35">
      <c r="A41" s="2"/>
      <c r="B41" s="96">
        <v>37</v>
      </c>
      <c r="C41" s="101">
        <f>IFERROR(VLOOKUP($B41,'Base de datos para Buscador '!$A$1:$D$329,C$4,FALSE),0)</f>
        <v>10</v>
      </c>
      <c r="D41" s="101" t="str">
        <f>IFERROR(VLOOKUP($B41,'Base de datos para Buscador '!$A$1:$D$329,D$4,FALSE),0)</f>
        <v>C</v>
      </c>
      <c r="E41" s="147" t="str">
        <f>IFERROR(VLOOKUP($B41,'Base de datos para Buscador '!$A$1:$D$329,E$4,FALSE),0)</f>
        <v>Biological Extraction of Nickel, A Value Added Metal from Chromite Overburden</v>
      </c>
      <c r="F41" s="133"/>
      <c r="G41" s="242" t="s">
        <v>106</v>
      </c>
      <c r="H41" s="243"/>
      <c r="I41" s="243"/>
      <c r="J41" s="244"/>
    </row>
    <row r="42" spans="1:10" ht="15" customHeight="1" thickBot="1" x14ac:dyDescent="0.35">
      <c r="A42" s="2"/>
      <c r="B42" s="96">
        <v>38</v>
      </c>
      <c r="C42" s="101">
        <f>IFERROR(VLOOKUP($B42,'Base de datos para Buscador '!$A$1:$D$329,C$4,FALSE),0)</f>
        <v>10</v>
      </c>
      <c r="D42" s="101" t="str">
        <f>IFERROR(VLOOKUP($B42,'Base de datos para Buscador '!$A$1:$D$329,D$4,FALSE),0)</f>
        <v>C</v>
      </c>
      <c r="E42" s="147" t="str">
        <f>IFERROR(VLOOKUP($B42,'Base de datos para Buscador '!$A$1:$D$329,E$4,FALSE),0)</f>
        <v xml:space="preserve">Microbial Extraction of Nickel from Chromite Overburdens in Presence of Surfactant. </v>
      </c>
      <c r="F42" s="133"/>
      <c r="G42" s="242"/>
      <c r="H42" s="243"/>
      <c r="I42" s="243"/>
      <c r="J42" s="244"/>
    </row>
    <row r="43" spans="1:10" ht="15" customHeight="1" thickBot="1" x14ac:dyDescent="0.35">
      <c r="A43" s="2"/>
      <c r="B43" s="96">
        <v>39</v>
      </c>
      <c r="C43" s="101">
        <f>IFERROR(VLOOKUP($B43,'Base de datos para Buscador '!$A$1:$D$329,C$4,FALSE),0)</f>
        <v>10</v>
      </c>
      <c r="D43" s="101" t="str">
        <f>IFERROR(VLOOKUP($B43,'Base de datos para Buscador '!$A$1:$D$329,D$4,FALSE),0)</f>
        <v>C</v>
      </c>
      <c r="E43" s="147" t="str">
        <f>IFERROR(VLOOKUP($B43,'Base de datos para Buscador '!$A$1:$D$329,E$4,FALSE),0)</f>
        <v xml:space="preserve">Extraction of nickel by microbial reduction of lateritic chromite overburden of
Sukinda, India. </v>
      </c>
      <c r="F43" s="133"/>
      <c r="G43" s="242"/>
      <c r="H43" s="243"/>
      <c r="I43" s="243"/>
      <c r="J43" s="244"/>
    </row>
    <row r="44" spans="1:10" ht="15" customHeight="1" thickBot="1" x14ac:dyDescent="0.35">
      <c r="A44" s="2"/>
      <c r="B44" s="96">
        <v>40</v>
      </c>
      <c r="C44" s="101">
        <f>IFERROR(VLOOKUP($B44,'Base de datos para Buscador '!$A$1:$D$329,C$4,FALSE),0)</f>
        <v>10</v>
      </c>
      <c r="D44" s="101" t="str">
        <f>IFERROR(VLOOKUP($B44,'Base de datos para Buscador '!$A$1:$D$329,D$4,FALSE),0)</f>
        <v>C</v>
      </c>
      <c r="E44" s="147" t="str">
        <f>IFERROR(VLOOKUP($B44,'Base de datos para Buscador '!$A$1:$D$329,E$4,FALSE),0)</f>
        <v xml:space="preserve">Study on reaction mechanism of bioleaching of nickel and cobalt from
lateriticchromite overburdens. </v>
      </c>
      <c r="F44" s="133"/>
      <c r="G44" s="242" t="s">
        <v>373</v>
      </c>
      <c r="H44" s="243"/>
      <c r="I44" s="243"/>
      <c r="J44" s="244"/>
    </row>
    <row r="45" spans="1:10" ht="15" customHeight="1" thickBot="1" x14ac:dyDescent="0.35">
      <c r="A45" s="2"/>
      <c r="B45" s="96">
        <v>41</v>
      </c>
      <c r="C45" s="101">
        <f>IFERROR(VLOOKUP($B45,'Base de datos para Buscador '!$A$1:$D$329,C$4,FALSE),0)</f>
        <v>10</v>
      </c>
      <c r="D45" s="101" t="str">
        <f>IFERROR(VLOOKUP($B45,'Base de datos para Buscador '!$A$1:$D$329,D$4,FALSE),0)</f>
        <v>C</v>
      </c>
      <c r="E45" s="147" t="str">
        <f>IFERROR(VLOOKUP($B45,'Base de datos para Buscador '!$A$1:$D$329,E$4,FALSE),0)</f>
        <v xml:space="preserve">Microbial Recovery of Nickel and Cobalt from Pre-treated Chromite. </v>
      </c>
      <c r="F45" s="133"/>
      <c r="G45" s="242"/>
      <c r="H45" s="243"/>
      <c r="I45" s="243"/>
      <c r="J45" s="244"/>
    </row>
    <row r="46" spans="1:10" ht="15" customHeight="1" thickBot="1" x14ac:dyDescent="0.35">
      <c r="A46" s="2"/>
      <c r="B46" s="96">
        <v>42</v>
      </c>
      <c r="C46" s="101">
        <f>IFERROR(VLOOKUP($B46,'Base de datos para Buscador '!$A$1:$D$329,C$4,FALSE),0)</f>
        <v>10</v>
      </c>
      <c r="D46" s="101" t="str">
        <f>IFERROR(VLOOKUP($B46,'Base de datos para Buscador '!$A$1:$D$329,D$4,FALSE),0)</f>
        <v>C</v>
      </c>
      <c r="E46" s="147" t="str">
        <f>IFERROR(VLOOKUP($B46,'Base de datos para Buscador '!$A$1:$D$329,E$4,FALSE),0)</f>
        <v xml:space="preserve">Study on reaction mechanism of bioleaching of Nickel and Cobalt from lateritic
chromite overburdens. </v>
      </c>
      <c r="F46" s="133"/>
      <c r="G46" s="242"/>
      <c r="H46" s="243"/>
      <c r="I46" s="243"/>
      <c r="J46" s="244"/>
    </row>
    <row r="47" spans="1:10" ht="15" customHeight="1" thickBot="1" x14ac:dyDescent="0.35">
      <c r="A47" s="2"/>
      <c r="B47" s="96">
        <v>43</v>
      </c>
      <c r="C47" s="101">
        <f>IFERROR(VLOOKUP($B47,'Base de datos para Buscador '!$A$1:$D$329,C$4,FALSE),0)</f>
        <v>10</v>
      </c>
      <c r="D47" s="101" t="str">
        <f>IFERROR(VLOOKUP($B47,'Base de datos para Buscador '!$A$1:$D$329,D$4,FALSE),0)</f>
        <v>C</v>
      </c>
      <c r="E47" s="147" t="str">
        <f>IFERROR(VLOOKUP($B47,'Base de datos para Buscador '!$A$1:$D$329,E$4,FALSE),0)</f>
        <v xml:space="preserve">Leaching of nickel laterite using fungus mediated organic acid and synthetic organic
acid: A comparative study. </v>
      </c>
      <c r="F47" s="133"/>
      <c r="G47" s="242" t="s">
        <v>254</v>
      </c>
      <c r="H47" s="243"/>
      <c r="I47" s="243"/>
      <c r="J47" s="244"/>
    </row>
    <row r="48" spans="1:10" ht="15" customHeight="1" thickBot="1" x14ac:dyDescent="0.35">
      <c r="A48" s="2"/>
      <c r="B48" s="96">
        <v>44</v>
      </c>
      <c r="C48" s="101">
        <f>IFERROR(VLOOKUP($B48,'Base de datos para Buscador '!$A$1:$D$329,C$4,FALSE),0)</f>
        <v>10</v>
      </c>
      <c r="D48" s="101" t="str">
        <f>IFERROR(VLOOKUP($B48,'Base de datos para Buscador '!$A$1:$D$329,D$4,FALSE),0)</f>
        <v>C</v>
      </c>
      <c r="E48" s="147" t="str">
        <f>IFERROR(VLOOKUP($B48,'Base de datos para Buscador '!$A$1:$D$329,E$4,FALSE),0)</f>
        <v>MICROBIAL REDUCTION OF LATERITIC NICKEL ORE FOR ENHANCED RECOVERY OF
NICKEL AND COBALT THROUGH BIOHYDROMETALLURGICAL ROUTE.</v>
      </c>
      <c r="F48" s="133"/>
      <c r="G48" s="242"/>
      <c r="H48" s="243"/>
      <c r="I48" s="243"/>
      <c r="J48" s="244"/>
    </row>
    <row r="49" spans="1:10" ht="15" customHeight="1" thickBot="1" x14ac:dyDescent="0.35">
      <c r="A49" s="2"/>
      <c r="B49" s="96">
        <v>45</v>
      </c>
      <c r="C49" s="101">
        <f>IFERROR(VLOOKUP($B49,'Base de datos para Buscador '!$A$1:$D$329,C$4,FALSE),0)</f>
        <v>10</v>
      </c>
      <c r="D49" s="101" t="str">
        <f>IFERROR(VLOOKUP($B49,'Base de datos para Buscador '!$A$1:$D$329,D$4,FALSE),0)</f>
        <v>C</v>
      </c>
      <c r="E49" s="147" t="str">
        <f>IFERROR(VLOOKUP($B49,'Base de datos para Buscador '!$A$1:$D$329,E$4,FALSE),0)</f>
        <v xml:space="preserve">Recovery of nickel from lateritic nickel ore using Aspergillus niger and optimization
of parameters. </v>
      </c>
      <c r="F49" s="133"/>
      <c r="G49" s="242"/>
      <c r="H49" s="243"/>
      <c r="I49" s="243"/>
      <c r="J49" s="244"/>
    </row>
    <row r="50" spans="1:10" ht="15" customHeight="1" thickBot="1" x14ac:dyDescent="0.35">
      <c r="A50" s="2"/>
      <c r="B50" s="96">
        <v>46</v>
      </c>
      <c r="C50" s="101">
        <f>IFERROR(VLOOKUP($B50,'Base de datos para Buscador '!$A$1:$D$329,C$4,FALSE),0)</f>
        <v>10</v>
      </c>
      <c r="D50" s="101" t="str">
        <f>IFERROR(VLOOKUP($B50,'Base de datos para Buscador '!$A$1:$D$329,D$4,FALSE),0)</f>
        <v>C</v>
      </c>
      <c r="E50" s="147" t="str">
        <f>IFERROR(VLOOKUP($B50,'Base de datos para Buscador '!$A$1:$D$329,E$4,FALSE),0)</f>
        <v>Nickel recovery from chromite overburden of Sukinda using fungal strains.</v>
      </c>
      <c r="F50" s="133"/>
      <c r="G50" s="242" t="s">
        <v>374</v>
      </c>
      <c r="H50" s="243"/>
      <c r="I50" s="243"/>
      <c r="J50" s="244"/>
    </row>
    <row r="51" spans="1:10" ht="15" customHeight="1" thickBot="1" x14ac:dyDescent="0.35">
      <c r="A51" s="2"/>
      <c r="B51" s="96">
        <v>47</v>
      </c>
      <c r="C51" s="101">
        <f>IFERROR(VLOOKUP($B51,'Base de datos para Buscador '!$A$1:$D$329,C$4,FALSE),0)</f>
        <v>10</v>
      </c>
      <c r="D51" s="101" t="str">
        <f>IFERROR(VLOOKUP($B51,'Base de datos para Buscador '!$A$1:$D$329,D$4,FALSE),0)</f>
        <v>C</v>
      </c>
      <c r="E51" s="147" t="str">
        <f>IFERROR(VLOOKUP($B51,'Base de datos para Buscador '!$A$1:$D$329,E$4,FALSE),0)</f>
        <v>Biological leaching of nickel and cobalt from lateritic nickel ore of Sukinda mines</v>
      </c>
      <c r="F51" s="133"/>
      <c r="G51" s="242"/>
      <c r="H51" s="243"/>
      <c r="I51" s="243"/>
      <c r="J51" s="244"/>
    </row>
    <row r="52" spans="1:10" ht="15" customHeight="1" thickBot="1" x14ac:dyDescent="0.35">
      <c r="A52" s="2"/>
      <c r="B52" s="96">
        <v>48</v>
      </c>
      <c r="C52" s="101">
        <f>IFERROR(VLOOKUP($B52,'Base de datos para Buscador '!$A$1:$D$329,C$4,FALSE),0)</f>
        <v>10</v>
      </c>
      <c r="D52" s="101" t="str">
        <f>IFERROR(VLOOKUP($B52,'Base de datos para Buscador '!$A$1:$D$329,D$4,FALSE),0)</f>
        <v>C</v>
      </c>
      <c r="E52" s="147" t="str">
        <f>IFERROR(VLOOKUP($B52,'Base de datos para Buscador '!$A$1:$D$329,E$4,FALSE),0)</f>
        <v xml:space="preserve">Effect of thermal pretreatment on recovery of nickel and cobalt from Sukinda lateritic
nickel ore using microorganisms. </v>
      </c>
      <c r="F52" s="133"/>
      <c r="G52" s="242"/>
      <c r="H52" s="243"/>
      <c r="I52" s="243"/>
      <c r="J52" s="244"/>
    </row>
    <row r="53" spans="1:10" ht="15" customHeight="1" thickBot="1" x14ac:dyDescent="0.35">
      <c r="A53" s="2"/>
      <c r="B53" s="96">
        <v>49</v>
      </c>
      <c r="C53" s="101">
        <f>IFERROR(VLOOKUP($B53,'Base de datos para Buscador '!$A$1:$D$329,C$4,FALSE),0)</f>
        <v>10</v>
      </c>
      <c r="D53" s="101" t="str">
        <f>IFERROR(VLOOKUP($B53,'Base de datos para Buscador '!$A$1:$D$329,D$4,FALSE),0)</f>
        <v>C</v>
      </c>
      <c r="E53" s="147" t="str">
        <f>IFERROR(VLOOKUP($B53,'Base de datos para Buscador '!$A$1:$D$329,E$4,FALSE),0)</f>
        <v xml:space="preserve">Microbial extraction of nickel from Sukinda chromite overburden by
Acidithiobacillus ferrooxidans and Aspergillus strains. </v>
      </c>
      <c r="F53" s="133"/>
      <c r="G53" s="242" t="s">
        <v>562</v>
      </c>
      <c r="H53" s="243"/>
      <c r="I53" s="243"/>
      <c r="J53" s="244"/>
    </row>
    <row r="54" spans="1:10" ht="15" customHeight="1" thickBot="1" x14ac:dyDescent="0.35">
      <c r="A54" s="2"/>
      <c r="B54" s="96">
        <v>50</v>
      </c>
      <c r="C54" s="101">
        <f>IFERROR(VLOOKUP($B54,'Base de datos para Buscador '!$A$1:$D$329,C$4,FALSE),0)</f>
        <v>10</v>
      </c>
      <c r="D54" s="101" t="str">
        <f>IFERROR(VLOOKUP($B54,'Base de datos para Buscador '!$A$1:$D$329,D$4,FALSE),0)</f>
        <v>C</v>
      </c>
      <c r="E54" s="147" t="str">
        <f>IFERROR(VLOOKUP($B54,'Base de datos para Buscador '!$A$1:$D$329,E$4,FALSE),0)</f>
        <v xml:space="preserve">Bioleaching of lateritic nickel ore by ultrasound. </v>
      </c>
      <c r="F54" s="133"/>
      <c r="G54" s="242"/>
      <c r="H54" s="243"/>
      <c r="I54" s="243"/>
      <c r="J54" s="244"/>
    </row>
    <row r="55" spans="1:10" ht="15" customHeight="1" thickBot="1" x14ac:dyDescent="0.35">
      <c r="A55" s="2"/>
      <c r="B55" s="96">
        <v>51</v>
      </c>
      <c r="C55" s="101">
        <f>IFERROR(VLOOKUP($B55,'Base de datos para Buscador '!$A$1:$D$329,C$4,FALSE),0)</f>
        <v>10</v>
      </c>
      <c r="D55" s="101" t="str">
        <f>IFERROR(VLOOKUP($B55,'Base de datos para Buscador '!$A$1:$D$329,D$4,FALSE),0)</f>
        <v>C</v>
      </c>
      <c r="E55" s="147" t="str">
        <f>IFERROR(VLOOKUP($B55,'Base de datos para Buscador '!$A$1:$D$329,E$4,FALSE),0)</f>
        <v xml:space="preserve">Use of ultrasound in microbial leaching of nickel from laterites. </v>
      </c>
      <c r="F55" s="133"/>
      <c r="G55" s="242"/>
      <c r="H55" s="243"/>
      <c r="I55" s="243"/>
      <c r="J55" s="244"/>
    </row>
    <row r="56" spans="1:10" ht="15" customHeight="1" thickBot="1" x14ac:dyDescent="0.35">
      <c r="A56" s="2"/>
      <c r="B56" s="96">
        <v>52</v>
      </c>
      <c r="C56" s="101">
        <f>IFERROR(VLOOKUP($B56,'Base de datos para Buscador '!$A$1:$D$329,C$4,FALSE),0)</f>
        <v>10</v>
      </c>
      <c r="D56" s="101" t="str">
        <f>IFERROR(VLOOKUP($B56,'Base de datos para Buscador '!$A$1:$D$329,D$4,FALSE),0)</f>
        <v>C</v>
      </c>
      <c r="E56" s="147" t="str">
        <f>IFERROR(VLOOKUP($B56,'Base de datos para Buscador '!$A$1:$D$329,E$4,FALSE),0)</f>
        <v xml:space="preserve"> Bioleaching of copper converter slag using Aspergillus niger isolated from Lateritic
Nickel Ore. </v>
      </c>
      <c r="F56" s="133"/>
      <c r="G56" s="242" t="s">
        <v>563</v>
      </c>
      <c r="H56" s="243"/>
      <c r="I56" s="243"/>
      <c r="J56" s="244"/>
    </row>
    <row r="57" spans="1:10" ht="15" customHeight="1" thickBot="1" x14ac:dyDescent="0.35">
      <c r="A57" s="2"/>
      <c r="B57" s="96">
        <v>53</v>
      </c>
      <c r="C57" s="101">
        <f>IFERROR(VLOOKUP($B57,'Base de datos para Buscador '!$A$1:$D$329,C$4,FALSE),0)</f>
        <v>10</v>
      </c>
      <c r="D57" s="101" t="str">
        <f>IFERROR(VLOOKUP($B57,'Base de datos para Buscador '!$A$1:$D$329,D$4,FALSE),0)</f>
        <v>C</v>
      </c>
      <c r="E57" s="147" t="str">
        <f>IFERROR(VLOOKUP($B57,'Base de datos para Buscador '!$A$1:$D$329,E$4,FALSE),0)</f>
        <v xml:space="preserve">Bioleaching of lateritic nickel ore using Penicillium species. </v>
      </c>
      <c r="F57" s="133"/>
      <c r="G57" s="242"/>
      <c r="H57" s="243"/>
      <c r="I57" s="243"/>
      <c r="J57" s="244"/>
    </row>
    <row r="58" spans="1:10" ht="15" customHeight="1" thickBot="1" x14ac:dyDescent="0.35">
      <c r="A58" s="2"/>
      <c r="B58" s="96">
        <v>54</v>
      </c>
      <c r="C58" s="101">
        <f>IFERROR(VLOOKUP($B58,'Base de datos para Buscador '!$A$1:$D$329,C$4,FALSE),0)</f>
        <v>10</v>
      </c>
      <c r="D58" s="101" t="str">
        <f>IFERROR(VLOOKUP($B58,'Base de datos para Buscador '!$A$1:$D$329,D$4,FALSE),0)</f>
        <v>C</v>
      </c>
      <c r="E58" s="147" t="str">
        <f>IFERROR(VLOOKUP($B58,'Base de datos para Buscador '!$A$1:$D$329,E$4,FALSE),0)</f>
        <v xml:space="preserve">Effect of ultrasonic irradiation on bioleaching of Sukinda nickel ore. </v>
      </c>
      <c r="F58" s="133"/>
      <c r="G58" s="242"/>
      <c r="H58" s="243"/>
      <c r="I58" s="243"/>
      <c r="J58" s="244"/>
    </row>
    <row r="59" spans="1:10" ht="15" customHeight="1" thickBot="1" x14ac:dyDescent="0.35">
      <c r="A59" s="2"/>
      <c r="B59" s="96">
        <v>55</v>
      </c>
      <c r="C59" s="101">
        <f>IFERROR(VLOOKUP($B59,'Base de datos para Buscador '!$A$1:$D$329,C$4,FALSE),0)</f>
        <v>10</v>
      </c>
      <c r="D59" s="101" t="str">
        <f>IFERROR(VLOOKUP($B59,'Base de datos para Buscador '!$A$1:$D$329,D$4,FALSE),0)</f>
        <v>C</v>
      </c>
      <c r="E59" s="147" t="str">
        <f>IFERROR(VLOOKUP($B59,'Base de datos para Buscador '!$A$1:$D$329,E$4,FALSE),0)</f>
        <v xml:space="preserve">A process for the recovery of copper, nickel cobalt from converter slag through
bacterial method. </v>
      </c>
      <c r="F59" s="133"/>
      <c r="G59" s="242" t="s">
        <v>564</v>
      </c>
      <c r="H59" s="243"/>
      <c r="I59" s="243"/>
      <c r="J59" s="244"/>
    </row>
    <row r="60" spans="1:10" ht="15.75" customHeight="1" thickBot="1" x14ac:dyDescent="0.35">
      <c r="A60" s="2"/>
      <c r="B60" s="96">
        <v>56</v>
      </c>
      <c r="C60" s="101">
        <f>IFERROR(VLOOKUP($B60,'Base de datos para Buscador '!$A$1:$D$329,C$4,FALSE),0)</f>
        <v>10</v>
      </c>
      <c r="D60" s="101" t="str">
        <f>IFERROR(VLOOKUP($B60,'Base de datos para Buscador '!$A$1:$D$329,D$4,FALSE),0)</f>
        <v>C</v>
      </c>
      <c r="E60" s="147" t="str">
        <f>IFERROR(VLOOKUP($B60,'Base de datos para Buscador '!$A$1:$D$329,E$4,FALSE),0)</f>
        <v>Bioleaching of lateric nickel ore using a heterotrophic micro-organism</v>
      </c>
      <c r="F60" s="133"/>
      <c r="G60" s="242"/>
      <c r="H60" s="243"/>
      <c r="I60" s="243"/>
      <c r="J60" s="244"/>
    </row>
    <row r="61" spans="1:10" ht="15.75" customHeight="1" thickBot="1" x14ac:dyDescent="0.35">
      <c r="A61" s="2"/>
      <c r="B61" s="96">
        <v>57</v>
      </c>
      <c r="C61" s="101">
        <f>IFERROR(VLOOKUP($B61,'Base de datos para Buscador '!$A$1:$D$329,C$4,FALSE),0)</f>
        <v>10</v>
      </c>
      <c r="D61" s="101" t="str">
        <f>IFERROR(VLOOKUP($B61,'Base de datos para Buscador '!$A$1:$D$329,D$4,FALSE),0)</f>
        <v>C</v>
      </c>
      <c r="E61" s="147" t="str">
        <f>IFERROR(VLOOKUP($B61,'Base de datos para Buscador '!$A$1:$D$329,E$4,FALSE),0)</f>
        <v xml:space="preserve">Microbial leaching of lateritic nickel ore. </v>
      </c>
      <c r="F61" s="133"/>
      <c r="G61" s="242"/>
      <c r="H61" s="243"/>
      <c r="I61" s="243"/>
      <c r="J61" s="244"/>
    </row>
    <row r="62" spans="1:10" ht="15.75" customHeight="1" thickBot="1" x14ac:dyDescent="0.35">
      <c r="A62" s="2"/>
      <c r="B62" s="96">
        <v>58</v>
      </c>
      <c r="C62" s="101">
        <f>IFERROR(VLOOKUP($B62,'Base de datos para Buscador '!$A$1:$D$329,C$4,FALSE),0)</f>
        <v>10</v>
      </c>
      <c r="D62" s="101" t="str">
        <f>IFERROR(VLOOKUP($B62,'Base de datos para Buscador '!$A$1:$D$329,D$4,FALSE),0)</f>
        <v>C</v>
      </c>
      <c r="E62" s="147" t="str">
        <f>IFERROR(VLOOKUP($B62,'Base de datos para Buscador '!$A$1:$D$329,E$4,FALSE),0)</f>
        <v xml:space="preserve"> Kinetics of nickel dissolution from roasted laterites</v>
      </c>
      <c r="F62" s="133"/>
      <c r="G62" s="242" t="s">
        <v>565</v>
      </c>
      <c r="H62" s="243"/>
      <c r="I62" s="243"/>
      <c r="J62" s="244"/>
    </row>
    <row r="63" spans="1:10" ht="15.75" customHeight="1" thickBot="1" x14ac:dyDescent="0.35">
      <c r="A63" s="2"/>
      <c r="B63" s="96">
        <v>59</v>
      </c>
      <c r="C63" s="101">
        <f>IFERROR(VLOOKUP($B63,'Base de datos para Buscador '!$A$1:$D$329,C$4,FALSE),0)</f>
        <v>10</v>
      </c>
      <c r="D63" s="101" t="str">
        <f>IFERROR(VLOOKUP($B63,'Base de datos para Buscador '!$A$1:$D$329,D$4,FALSE),0)</f>
        <v>C</v>
      </c>
      <c r="E63" s="147" t="str">
        <f>IFERROR(VLOOKUP($B63,'Base de datos para Buscador '!$A$1:$D$329,E$4,FALSE),0)</f>
        <v xml:space="preserve">Recovery of Cobalt, Nickel and Copper from Converter Slag through Roasting with
Ammonium Sulphate and Sulphuric Acid. </v>
      </c>
      <c r="F63" s="133"/>
      <c r="G63" s="242"/>
      <c r="H63" s="243"/>
      <c r="I63" s="243"/>
      <c r="J63" s="244"/>
    </row>
    <row r="64" spans="1:10" ht="15.75" customHeight="1" thickBot="1" x14ac:dyDescent="0.35">
      <c r="A64" s="2"/>
      <c r="B64" s="96">
        <v>60</v>
      </c>
      <c r="C64" s="101">
        <f>IFERROR(VLOOKUP($B64,'Base de datos para Buscador '!$A$1:$D$329,C$4,FALSE),0)</f>
        <v>10</v>
      </c>
      <c r="D64" s="101" t="str">
        <f>IFERROR(VLOOKUP($B64,'Base de datos para Buscador '!$A$1:$D$329,D$4,FALSE),0)</f>
        <v>C</v>
      </c>
      <c r="E64" s="147" t="str">
        <f>IFERROR(VLOOKUP($B64,'Base de datos para Buscador '!$A$1:$D$329,E$4,FALSE),0)</f>
        <v xml:space="preserve">Sequential bioreduction - bioleaching and bioreduction - chemical leaching hybrid
tests for enhanced copper recovery from a concentrator ball mill reject sample. </v>
      </c>
      <c r="F64" s="135"/>
      <c r="G64" s="242"/>
      <c r="H64" s="243"/>
      <c r="I64" s="243"/>
      <c r="J64" s="244"/>
    </row>
    <row r="65" spans="1:10" ht="15.75" customHeight="1" thickBot="1" x14ac:dyDescent="0.35">
      <c r="A65" s="2"/>
      <c r="B65" s="96">
        <v>61</v>
      </c>
      <c r="C65" s="101">
        <f>IFERROR(VLOOKUP($B65,'Base de datos para Buscador '!$A$1:$D$329,C$4,FALSE),0)</f>
        <v>10</v>
      </c>
      <c r="D65" s="101" t="str">
        <f>IFERROR(VLOOKUP($B65,'Base de datos para Buscador '!$A$1:$D$329,D$4,FALSE),0)</f>
        <v>C</v>
      </c>
      <c r="E65" s="147" t="str">
        <f>IFERROR(VLOOKUP($B65,'Base de datos para Buscador '!$A$1:$D$329,E$4,FALSE),0)</f>
        <v>Reductive dissolution by waste newspaper for enhanced meso-acidophilic bioleaching
of copper from low grade chalcopyrite: A new concept of biohydrometallurgy.</v>
      </c>
      <c r="F65" s="135"/>
      <c r="G65" s="242" t="s">
        <v>566</v>
      </c>
      <c r="H65" s="243"/>
      <c r="I65" s="243"/>
      <c r="J65" s="244"/>
    </row>
    <row r="66" spans="1:10" ht="15.75" customHeight="1" thickBot="1" x14ac:dyDescent="0.35">
      <c r="A66" s="2"/>
      <c r="B66" s="96">
        <v>62</v>
      </c>
      <c r="C66" s="101">
        <f>IFERROR(VLOOKUP($B66,'Base de datos para Buscador '!$A$1:$D$329,C$4,FALSE),0)</f>
        <v>10</v>
      </c>
      <c r="D66" s="101" t="str">
        <f>IFERROR(VLOOKUP($B66,'Base de datos para Buscador '!$A$1:$D$329,D$4,FALSE),0)</f>
        <v>C</v>
      </c>
      <c r="E66" s="147" t="str">
        <f>IFERROR(VLOOKUP($B66,'Base de datos para Buscador '!$A$1:$D$329,E$4,FALSE),0)</f>
        <v xml:space="preserve">Bioleaching of copper from pre and post thermally activated low grade chalcopyrite
contained ball mill spillage. </v>
      </c>
      <c r="F66" s="135"/>
      <c r="G66" s="242"/>
      <c r="H66" s="243"/>
      <c r="I66" s="243"/>
      <c r="J66" s="244"/>
    </row>
    <row r="67" spans="1:10" ht="15.75" customHeight="1" thickBot="1" x14ac:dyDescent="0.35">
      <c r="A67" s="2"/>
      <c r="B67" s="96">
        <v>63</v>
      </c>
      <c r="C67" s="101">
        <f>IFERROR(VLOOKUP($B67,'Base de datos para Buscador '!$A$1:$D$329,C$4,FALSE),0)</f>
        <v>10</v>
      </c>
      <c r="D67" s="101" t="str">
        <f>IFERROR(VLOOKUP($B67,'Base de datos para Buscador '!$A$1:$D$329,D$4,FALSE),0)</f>
        <v>C</v>
      </c>
      <c r="E67" s="147" t="str">
        <f>IFERROR(VLOOKUP($B67,'Base de datos para Buscador '!$A$1:$D$329,E$4,FALSE),0)</f>
        <v xml:space="preserve"> Bioleaching of copper from pre and post thermally activated low grade chalcopyrite
contained ball mill spillage </v>
      </c>
      <c r="F67" s="83"/>
      <c r="G67" s="242"/>
      <c r="H67" s="243"/>
      <c r="I67" s="243"/>
      <c r="J67" s="244"/>
    </row>
    <row r="68" spans="1:10" ht="15.75" customHeight="1" thickBot="1" x14ac:dyDescent="0.35">
      <c r="A68" s="2"/>
      <c r="B68" s="96">
        <v>64</v>
      </c>
      <c r="C68" s="101">
        <f>IFERROR(VLOOKUP($B68,'Base de datos para Buscador '!$A$1:$D$329,C$4,FALSE),0)</f>
        <v>10</v>
      </c>
      <c r="D68" s="101" t="str">
        <f>IFERROR(VLOOKUP($B68,'Base de datos para Buscador '!$A$1:$D$329,D$4,FALSE),0)</f>
        <v>C</v>
      </c>
      <c r="E68" s="147" t="str">
        <f>IFERROR(VLOOKUP($B68,'Base de datos para Buscador '!$A$1:$D$329,E$4,FALSE),0)</f>
        <v xml:space="preserve">Heap bioleaching of chalcopyrite: A review </v>
      </c>
      <c r="F68" s="83"/>
      <c r="G68" s="242" t="s">
        <v>567</v>
      </c>
      <c r="H68" s="243"/>
      <c r="I68" s="243"/>
      <c r="J68" s="244"/>
    </row>
    <row r="69" spans="1:10" ht="15.75" customHeight="1" thickBot="1" x14ac:dyDescent="0.35">
      <c r="A69" s="2"/>
      <c r="B69" s="96">
        <v>65</v>
      </c>
      <c r="C69" s="101">
        <f>IFERROR(VLOOKUP($B69,'Base de datos para Buscador '!$A$1:$D$329,C$4,FALSE),0)</f>
        <v>10</v>
      </c>
      <c r="D69" s="101" t="str">
        <f>IFERROR(VLOOKUP($B69,'Base de datos para Buscador '!$A$1:$D$329,D$4,FALSE),0)</f>
        <v>C</v>
      </c>
      <c r="E69" s="147" t="str">
        <f>IFERROR(VLOOKUP($B69,'Base de datos para Buscador '!$A$1:$D$329,E$4,FALSE),0)</f>
        <v>Insights into heap bioleaching of low grade chalcopyrite ores — A pilot scale study</v>
      </c>
      <c r="F69" s="83"/>
      <c r="G69" s="242"/>
      <c r="H69" s="243"/>
      <c r="I69" s="243"/>
      <c r="J69" s="244"/>
    </row>
    <row r="70" spans="1:10" ht="15.75" customHeight="1" thickBot="1" x14ac:dyDescent="0.35">
      <c r="A70" s="2"/>
      <c r="B70" s="96">
        <v>66</v>
      </c>
      <c r="C70" s="101">
        <f>IFERROR(VLOOKUP($B70,'Base de datos para Buscador '!$A$1:$D$329,C$4,FALSE),0)</f>
        <v>10</v>
      </c>
      <c r="D70" s="101" t="str">
        <f>IFERROR(VLOOKUP($B70,'Base de datos para Buscador '!$A$1:$D$329,D$4,FALSE),0)</f>
        <v>C</v>
      </c>
      <c r="E70" s="147" t="str">
        <f>IFERROR(VLOOKUP($B70,'Base de datos para Buscador '!$A$1:$D$329,E$4,FALSE),0)</f>
        <v xml:space="preserve"> Bio-dissolution of copper from Khetri lagoon material by adapted strain
of Acidithiobacillus ferrooxidans </v>
      </c>
      <c r="F70" s="83"/>
      <c r="G70" s="242"/>
      <c r="H70" s="243"/>
      <c r="I70" s="243"/>
      <c r="J70" s="244"/>
    </row>
    <row r="71" spans="1:10" ht="15.6" x14ac:dyDescent="0.3">
      <c r="A71" s="2"/>
      <c r="B71" s="96">
        <v>67</v>
      </c>
      <c r="C71" s="101">
        <f>IFERROR(VLOOKUP($B71,'Base de datos para Buscador '!$A$1:$D$329,C$4,FALSE),0)</f>
        <v>10</v>
      </c>
      <c r="D71" s="101" t="str">
        <f>IFERROR(VLOOKUP($B71,'Base de datos para Buscador '!$A$1:$D$329,D$4,FALSE),0)</f>
        <v>C</v>
      </c>
      <c r="E71" s="147" t="str">
        <f>IFERROR(VLOOKUP($B71,'Base de datos para Buscador '!$A$1:$D$329,E$4,FALSE),0)</f>
        <v xml:space="preserve">Bio-hydrometallurgical processing of low grade chalcopyrite
for the recovery of copper metal </v>
      </c>
      <c r="F71" s="83"/>
      <c r="G71" s="83"/>
      <c r="H71" s="83"/>
      <c r="I71" s="83"/>
    </row>
    <row r="72" spans="1:10" ht="15.6" x14ac:dyDescent="0.3">
      <c r="A72" s="2"/>
      <c r="B72" s="96">
        <v>68</v>
      </c>
      <c r="C72" s="101">
        <f>IFERROR(VLOOKUP($B72,'Base de datos para Buscador '!$A$1:$D$329,C$4,FALSE),0)</f>
        <v>10</v>
      </c>
      <c r="D72" s="101" t="str">
        <f>IFERROR(VLOOKUP($B72,'Base de datos para Buscador '!$A$1:$D$329,D$4,FALSE),0)</f>
        <v>C</v>
      </c>
      <c r="E72" s="147" t="str">
        <f>IFERROR(VLOOKUP($B72,'Base de datos para Buscador '!$A$1:$D$329,E$4,FALSE),0)</f>
        <v xml:space="preserve"> Extraction of copper from bacterial leach liquor of a low grade chalcopyrite test heap
using LIX 984N-C </v>
      </c>
      <c r="F72" s="83"/>
      <c r="G72" s="83"/>
      <c r="H72" s="83"/>
      <c r="I72" s="83"/>
    </row>
    <row r="73" spans="1:10" ht="15.6" x14ac:dyDescent="0.3">
      <c r="A73" s="2"/>
      <c r="B73" s="96">
        <v>69</v>
      </c>
      <c r="C73" s="101">
        <f>IFERROR(VLOOKUP($B73,'Base de datos para Buscador '!$A$1:$D$329,C$4,FALSE),0)</f>
        <v>10</v>
      </c>
      <c r="D73" s="101" t="str">
        <f>IFERROR(VLOOKUP($B73,'Base de datos para Buscador '!$A$1:$D$329,D$4,FALSE),0)</f>
        <v>C</v>
      </c>
      <c r="E73" s="147" t="str">
        <f>IFERROR(VLOOKUP($B73,'Base de datos para Buscador '!$A$1:$D$329,E$4,FALSE),0)</f>
        <v xml:space="preserve"> Extraction of Copper from Malanjkhand Low-Grade Ore
by Bacillus stearothermophilus </v>
      </c>
      <c r="F73" s="83"/>
      <c r="G73" s="83"/>
      <c r="H73" s="83"/>
      <c r="I73" s="83"/>
    </row>
    <row r="74" spans="1:10" ht="15.6" x14ac:dyDescent="0.3">
      <c r="A74" s="2"/>
      <c r="B74" s="96">
        <v>70</v>
      </c>
      <c r="C74" s="101">
        <f>IFERROR(VLOOKUP($B74,'Base de datos para Buscador '!$A$1:$D$329,C$4,FALSE),0)</f>
        <v>10</v>
      </c>
      <c r="D74" s="101" t="str">
        <f>IFERROR(VLOOKUP($B74,'Base de datos para Buscador '!$A$1:$D$329,D$4,FALSE),0)</f>
        <v>C</v>
      </c>
      <c r="E74" s="147" t="str">
        <f>IFERROR(VLOOKUP($B74,'Base de datos para Buscador '!$A$1:$D$329,E$4,FALSE),0)</f>
        <v>Structural Modification of Chalcopyrite Ore for Enhanced Copper Recovery</v>
      </c>
      <c r="F74" s="83"/>
      <c r="G74" s="83"/>
      <c r="H74" s="83"/>
      <c r="I74" s="83"/>
    </row>
    <row r="75" spans="1:10" ht="15.6" x14ac:dyDescent="0.3">
      <c r="A75" s="2"/>
      <c r="B75" s="96">
        <v>71</v>
      </c>
      <c r="C75" s="101">
        <f>IFERROR(VLOOKUP($B75,'Base de datos para Buscador '!$A$1:$D$329,C$4,FALSE),0)</f>
        <v>10</v>
      </c>
      <c r="D75" s="101" t="str">
        <f>IFERROR(VLOOKUP($B75,'Base de datos para Buscador '!$A$1:$D$329,D$4,FALSE),0)</f>
        <v>C</v>
      </c>
      <c r="E75" s="147" t="str">
        <f>IFERROR(VLOOKUP($B75,'Base de datos para Buscador '!$A$1:$D$329,E$4,FALSE),0)</f>
        <v xml:space="preserve">Differential bioleaching of copper by mesophilic and moderately thermophilic
acidophilic consortium enriched from same copper mine water sample </v>
      </c>
      <c r="F75" s="83"/>
      <c r="G75" s="83"/>
      <c r="H75" s="83"/>
      <c r="I75" s="83"/>
    </row>
    <row r="76" spans="1:10" ht="15.6" x14ac:dyDescent="0.3">
      <c r="A76" s="2"/>
      <c r="B76" s="96">
        <v>72</v>
      </c>
      <c r="C76" s="101">
        <f>IFERROR(VLOOKUP($B76,'Base de datos para Buscador '!$A$1:$D$329,C$4,FALSE),0)</f>
        <v>10</v>
      </c>
      <c r="D76" s="101" t="str">
        <f>IFERROR(VLOOKUP($B76,'Base de datos para Buscador '!$A$1:$D$329,D$4,FALSE),0)</f>
        <v>C</v>
      </c>
      <c r="E76" s="147" t="str">
        <f>IFERROR(VLOOKUP($B76,'Base de datos para Buscador '!$A$1:$D$329,E$4,FALSE),0)</f>
        <v>Bioleaching of copper converter slag using Aspergillus niger isolated from Lateritic
Nickel Ore</v>
      </c>
      <c r="F76" s="83"/>
      <c r="G76" s="83"/>
      <c r="H76" s="83"/>
      <c r="I76" s="83"/>
    </row>
    <row r="77" spans="1:10" ht="15.6" x14ac:dyDescent="0.3">
      <c r="A77" s="2"/>
      <c r="B77" s="96">
        <v>73</v>
      </c>
      <c r="C77" s="101">
        <f>IFERROR(VLOOKUP($B77,'Base de datos para Buscador '!$A$1:$D$329,C$4,FALSE),0)</f>
        <v>10</v>
      </c>
      <c r="D77" s="101" t="str">
        <f>IFERROR(VLOOKUP($B77,'Base de datos para Buscador '!$A$1:$D$329,D$4,FALSE),0)</f>
        <v>C</v>
      </c>
      <c r="E77" s="147" t="str">
        <f>IFERROR(VLOOKUP($B77,'Base de datos para Buscador '!$A$1:$D$329,E$4,FALSE),0)</f>
        <v xml:space="preserve">Large scale cultivation of brackish water isolates Scenedesmus sp. in raceway pond for biodiesel production </v>
      </c>
      <c r="F77" s="83"/>
      <c r="G77" s="83"/>
      <c r="H77" s="83"/>
      <c r="I77" s="83"/>
    </row>
    <row r="78" spans="1:10" ht="15.6" x14ac:dyDescent="0.3">
      <c r="A78" s="2"/>
      <c r="B78" s="96">
        <v>74</v>
      </c>
      <c r="C78" s="101">
        <f>IFERROR(VLOOKUP($B78,'Base de datos para Buscador '!$A$1:$D$329,C$4,FALSE),0)</f>
        <v>10</v>
      </c>
      <c r="D78" s="101" t="str">
        <f>IFERROR(VLOOKUP($B78,'Base de datos para Buscador '!$A$1:$D$329,D$4,FALSE),0)</f>
        <v>C</v>
      </c>
      <c r="E78" s="147" t="str">
        <f>IFERROR(VLOOKUP($B78,'Base de datos para Buscador '!$A$1:$D$329,E$4,FALSE),0)</f>
        <v>Microalgae: Cultivation and Application</v>
      </c>
      <c r="F78" s="83"/>
      <c r="G78" s="83"/>
      <c r="H78" s="83"/>
      <c r="I78" s="83"/>
    </row>
    <row r="79" spans="1:10" ht="15.6" x14ac:dyDescent="0.3">
      <c r="A79" s="2"/>
      <c r="B79" s="96">
        <v>75</v>
      </c>
      <c r="C79" s="101">
        <f>IFERROR(VLOOKUP($B79,'Base de datos para Buscador '!$A$1:$D$329,C$4,FALSE),0)</f>
        <v>10</v>
      </c>
      <c r="D79" s="101" t="str">
        <f>IFERROR(VLOOKUP($B79,'Base de datos para Buscador '!$A$1:$D$329,D$4,FALSE),0)</f>
        <v>C</v>
      </c>
      <c r="E79" s="147" t="str">
        <f>IFERROR(VLOOKUP($B79,'Base de datos para Buscador '!$A$1:$D$329,E$4,FALSE),0)</f>
        <v xml:space="preserve">Enhanced inorganic carbon uptake by Chlorella sp. IMMTCC-2 under autotrophic
conditions for lipid production and CO2 sequestration </v>
      </c>
      <c r="F79" s="83"/>
      <c r="G79" s="83"/>
      <c r="H79" s="83"/>
      <c r="I79" s="83"/>
    </row>
    <row r="80" spans="1:10" ht="15.6" x14ac:dyDescent="0.3">
      <c r="A80" s="2"/>
      <c r="B80" s="96">
        <v>76</v>
      </c>
      <c r="C80" s="101">
        <f>IFERROR(VLOOKUP($B80,'Base de datos para Buscador '!$A$1:$D$329,C$4,FALSE),0)</f>
        <v>10</v>
      </c>
      <c r="D80" s="101" t="str">
        <f>IFERROR(VLOOKUP($B80,'Base de datos para Buscador '!$A$1:$D$329,D$4,FALSE),0)</f>
        <v>C</v>
      </c>
      <c r="E80" s="147" t="str">
        <f>IFERROR(VLOOKUP($B80,'Base de datos para Buscador '!$A$1:$D$329,E$4,FALSE),0)</f>
        <v>Homology modeling and docking studies of FabH (β-ketoacyl-ACP synthase III) enzyme
involved in type II fatty acid biosynthesis of Chlorella variabilis: A potential algal
feedstock for biofuel production</v>
      </c>
      <c r="F80" s="83"/>
      <c r="G80" s="83"/>
      <c r="H80" s="83"/>
      <c r="I80" s="83"/>
    </row>
    <row r="81" spans="1:9" ht="15.6" x14ac:dyDescent="0.3">
      <c r="A81" s="2"/>
      <c r="B81" s="96">
        <v>77</v>
      </c>
      <c r="C81" s="101">
        <f>IFERROR(VLOOKUP($B81,'Base de datos para Buscador '!$A$1:$D$329,C$4,FALSE),0)</f>
        <v>10</v>
      </c>
      <c r="D81" s="101" t="str">
        <f>IFERROR(VLOOKUP($B81,'Base de datos para Buscador '!$A$1:$D$329,D$4,FALSE),0)</f>
        <v>C</v>
      </c>
      <c r="E81" s="147" t="str">
        <f>IFERROR(VLOOKUP($B81,'Base de datos para Buscador '!$A$1:$D$329,E$4,FALSE),0)</f>
        <v>Phyco diversity assessment of Bahuda river mouth areas of east coast of Odisha, India</v>
      </c>
      <c r="F81" s="83"/>
      <c r="G81" s="83"/>
      <c r="H81" s="83"/>
      <c r="I81" s="83"/>
    </row>
    <row r="82" spans="1:9" ht="15.6" x14ac:dyDescent="0.3">
      <c r="A82" s="2"/>
      <c r="B82" s="96">
        <v>78</v>
      </c>
      <c r="C82" s="101">
        <f>IFERROR(VLOOKUP($B82,'Base de datos para Buscador '!$A$1:$D$329,C$4,FALSE),0)</f>
        <v>10</v>
      </c>
      <c r="D82" s="101" t="str">
        <f>IFERROR(VLOOKUP($B82,'Base de datos para Buscador '!$A$1:$D$329,D$4,FALSE),0)</f>
        <v>C</v>
      </c>
      <c r="E82" s="147" t="str">
        <f>IFERROR(VLOOKUP($B82,'Base de datos para Buscador '!$A$1:$D$329,E$4,FALSE),0)</f>
        <v>Survey and Documentation of Brackish Water Algal Diversity from East Coast Region of
Odisha, India</v>
      </c>
      <c r="F82" s="83"/>
      <c r="G82" s="83"/>
      <c r="H82" s="83"/>
      <c r="I82" s="83"/>
    </row>
    <row r="83" spans="1:9" ht="15.6" x14ac:dyDescent="0.3">
      <c r="A83" s="2"/>
      <c r="B83" s="96">
        <v>79</v>
      </c>
      <c r="C83" s="101">
        <f>IFERROR(VLOOKUP($B83,'Base de datos para Buscador '!$A$1:$D$329,C$4,FALSE),0)</f>
        <v>10</v>
      </c>
      <c r="D83" s="101" t="str">
        <f>IFERROR(VLOOKUP($B83,'Base de datos para Buscador '!$A$1:$D$329,D$4,FALSE),0)</f>
        <v>C</v>
      </c>
      <c r="E83" s="147" t="str">
        <f>IFERROR(VLOOKUP($B83,'Base de datos para Buscador '!$A$1:$D$329,E$4,FALSE),0)</f>
        <v xml:space="preserve">Screening of Fresh Water Microalgae from Eastern Region of India for Sustainable
Biodiesel Production </v>
      </c>
      <c r="F83" s="83"/>
      <c r="G83" s="83"/>
      <c r="H83" s="83"/>
      <c r="I83" s="83"/>
    </row>
    <row r="84" spans="1:9" ht="15.6" x14ac:dyDescent="0.3">
      <c r="A84" s="2"/>
      <c r="B84" s="96">
        <v>80</v>
      </c>
      <c r="C84" s="101">
        <f>IFERROR(VLOOKUP($B84,'Base de datos para Buscador '!$A$1:$D$329,C$4,FALSE),0)</f>
        <v>10</v>
      </c>
      <c r="D84" s="101" t="str">
        <f>IFERROR(VLOOKUP($B84,'Base de datos para Buscador '!$A$1:$D$329,D$4,FALSE),0)</f>
        <v>C</v>
      </c>
      <c r="E84" s="147" t="str">
        <f>IFERROR(VLOOKUP($B84,'Base de datos para Buscador '!$A$1:$D$329,E$4,FALSE),0)</f>
        <v>Molecular identification of indigenous manganese solubilising bacterial biodiversity
from manganese mining deposits.</v>
      </c>
      <c r="F84" s="83"/>
      <c r="G84" s="83"/>
      <c r="H84" s="83"/>
      <c r="I84" s="83"/>
    </row>
    <row r="85" spans="1:9" ht="15.6" x14ac:dyDescent="0.3">
      <c r="A85" s="2"/>
      <c r="B85" s="96">
        <v>81</v>
      </c>
      <c r="C85" s="101">
        <f>IFERROR(VLOOKUP($B85,'Base de datos para Buscador '!$A$1:$D$329,C$4,FALSE),0)</f>
        <v>10</v>
      </c>
      <c r="D85" s="101" t="str">
        <f>IFERROR(VLOOKUP($B85,'Base de datos para Buscador '!$A$1:$D$329,D$4,FALSE),0)</f>
        <v>C</v>
      </c>
      <c r="E85" s="147" t="str">
        <f>IFERROR(VLOOKUP($B85,'Base de datos para Buscador '!$A$1:$D$329,E$4,FALSE),0)</f>
        <v xml:space="preserve">Manganese biomining: A review </v>
      </c>
      <c r="F85" s="83"/>
      <c r="G85" s="83"/>
      <c r="H85" s="83"/>
      <c r="I85" s="83"/>
    </row>
    <row r="86" spans="1:9" ht="15.6" x14ac:dyDescent="0.3">
      <c r="A86" s="2"/>
      <c r="B86" s="96">
        <v>82</v>
      </c>
      <c r="C86" s="101">
        <f>IFERROR(VLOOKUP($B86,'Base de datos para Buscador '!$A$1:$D$329,C$4,FALSE),0)</f>
        <v>10</v>
      </c>
      <c r="D86" s="101" t="str">
        <f>IFERROR(VLOOKUP($B86,'Base de datos para Buscador '!$A$1:$D$329,D$4,FALSE),0)</f>
        <v>C</v>
      </c>
      <c r="E86" s="147" t="str">
        <f>IFERROR(VLOOKUP($B86,'Base de datos para Buscador '!$A$1:$D$329,E$4,FALSE),0)</f>
        <v xml:space="preserve">Microbial Recovery of Manganese Using Staphylococcus epidermidis </v>
      </c>
      <c r="F86" s="83"/>
      <c r="G86" s="83"/>
      <c r="H86" s="83"/>
      <c r="I86" s="83"/>
    </row>
    <row r="87" spans="1:9" ht="15.6" x14ac:dyDescent="0.3">
      <c r="A87" s="2"/>
      <c r="B87" s="96">
        <v>83</v>
      </c>
      <c r="C87" s="101">
        <f>IFERROR(VLOOKUP($B87,'Base de datos para Buscador '!$A$1:$D$329,C$4,FALSE),0)</f>
        <v>10</v>
      </c>
      <c r="D87" s="101" t="str">
        <f>IFERROR(VLOOKUP($B87,'Base de datos para Buscador '!$A$1:$D$329,D$4,FALSE),0)</f>
        <v>C</v>
      </c>
      <c r="E87" s="147" t="str">
        <f>IFERROR(VLOOKUP($B87,'Base de datos para Buscador '!$A$1:$D$329,E$4,FALSE),0)</f>
        <v xml:space="preserve"> Reductive Acid Leaching of Low Grade Manganese Ores </v>
      </c>
      <c r="F87" s="83"/>
      <c r="G87" s="83"/>
      <c r="H87" s="83"/>
      <c r="I87" s="83"/>
    </row>
    <row r="88" spans="1:9" ht="15.6" x14ac:dyDescent="0.3">
      <c r="A88" s="2"/>
      <c r="B88" s="96">
        <v>84</v>
      </c>
      <c r="C88" s="101">
        <f>IFERROR(VLOOKUP($B88,'Base de datos para Buscador '!$A$1:$D$329,C$4,FALSE),0)</f>
        <v>10</v>
      </c>
      <c r="D88" s="101" t="str">
        <f>IFERROR(VLOOKUP($B88,'Base de datos para Buscador '!$A$1:$D$329,D$4,FALSE),0)</f>
        <v>C</v>
      </c>
      <c r="E88" s="147" t="str">
        <f>IFERROR(VLOOKUP($B88,'Base de datos para Buscador '!$A$1:$D$329,E$4,FALSE),0)</f>
        <v xml:space="preserve">Consequences of manganese compounds: a review </v>
      </c>
      <c r="F88" s="83"/>
      <c r="G88" s="83"/>
      <c r="H88" s="83"/>
      <c r="I88" s="83"/>
    </row>
    <row r="89" spans="1:9" ht="15.6" x14ac:dyDescent="0.3">
      <c r="A89" s="2"/>
      <c r="B89" s="96">
        <v>85</v>
      </c>
      <c r="C89" s="101">
        <f>IFERROR(VLOOKUP($B89,'Base de datos para Buscador '!$A$1:$D$329,C$4,FALSE),0)</f>
        <v>10</v>
      </c>
      <c r="D89" s="101" t="str">
        <f>IFERROR(VLOOKUP($B89,'Base de datos para Buscador '!$A$1:$D$329,D$4,FALSE),0)</f>
        <v>C</v>
      </c>
      <c r="E89" s="147" t="str">
        <f>IFERROR(VLOOKUP($B89,'Base de datos para Buscador '!$A$1:$D$329,E$4,FALSE),0)</f>
        <v xml:space="preserve">FUNGAL LEACHING OF MANGANESE ORE </v>
      </c>
      <c r="F89" s="83"/>
      <c r="G89" s="83"/>
      <c r="H89" s="83"/>
      <c r="I89" s="83"/>
    </row>
    <row r="90" spans="1:9" ht="15.6" x14ac:dyDescent="0.3">
      <c r="A90" s="2"/>
      <c r="B90" s="96">
        <v>86</v>
      </c>
      <c r="C90" s="101">
        <f>IFERROR(VLOOKUP($B90,'Base de datos para Buscador '!$A$1:$D$329,C$4,FALSE),0)</f>
        <v>10</v>
      </c>
      <c r="D90" s="101" t="str">
        <f>IFERROR(VLOOKUP($B90,'Base de datos para Buscador '!$A$1:$D$329,D$4,FALSE),0)</f>
        <v>C</v>
      </c>
      <c r="E90" s="147" t="str">
        <f>IFERROR(VLOOKUP($B90,'Base de datos para Buscador '!$A$1:$D$329,E$4,FALSE),0)</f>
        <v xml:space="preserve">Application of statistical design in the leaching study of low-grade manganese ore
using aqueous sulfur dioxide </v>
      </c>
      <c r="F90" s="83"/>
      <c r="G90" s="83"/>
      <c r="H90" s="83"/>
      <c r="I90" s="83"/>
    </row>
    <row r="91" spans="1:9" ht="15.6" x14ac:dyDescent="0.3">
      <c r="A91" s="2"/>
      <c r="B91" s="96">
        <v>87</v>
      </c>
      <c r="C91" s="101">
        <f>IFERROR(VLOOKUP($B91,'Base de datos para Buscador '!$A$1:$D$329,C$4,FALSE),0)</f>
        <v>10</v>
      </c>
      <c r="D91" s="101" t="str">
        <f>IFERROR(VLOOKUP($B91,'Base de datos para Buscador '!$A$1:$D$329,D$4,FALSE),0)</f>
        <v>C</v>
      </c>
      <c r="E91" s="147" t="str">
        <f>IFERROR(VLOOKUP($B91,'Base de datos para Buscador '!$A$1:$D$329,E$4,FALSE),0)</f>
        <v>Microbial extraction of manganese from low grade manganese ore</v>
      </c>
      <c r="F91" s="83"/>
      <c r="G91" s="83"/>
      <c r="H91" s="83"/>
      <c r="I91" s="83"/>
    </row>
    <row r="92" spans="1:9" ht="15.6" x14ac:dyDescent="0.3">
      <c r="A92" s="2"/>
      <c r="B92" s="96">
        <v>88</v>
      </c>
      <c r="C92" s="101">
        <f>IFERROR(VLOOKUP($B92,'Base de datos para Buscador '!$A$1:$D$329,C$4,FALSE),0)</f>
        <v>10</v>
      </c>
      <c r="D92" s="101" t="str">
        <f>IFERROR(VLOOKUP($B92,'Base de datos para Buscador '!$A$1:$D$329,D$4,FALSE),0)</f>
        <v>C</v>
      </c>
      <c r="E92" s="147" t="str">
        <f>IFERROR(VLOOKUP($B92,'Base de datos para Buscador '!$A$1:$D$329,E$4,FALSE),0)</f>
        <v xml:space="preserve">Microbial Beneficiation of Salem Iron Ore Using Penicillium Purpurogenum </v>
      </c>
      <c r="F92" s="83"/>
      <c r="G92" s="83"/>
      <c r="H92" s="83"/>
      <c r="I92" s="83"/>
    </row>
    <row r="93" spans="1:9" ht="15.6" x14ac:dyDescent="0.3">
      <c r="A93" s="2"/>
      <c r="B93" s="96">
        <v>89</v>
      </c>
      <c r="C93" s="101">
        <f>IFERROR(VLOOKUP($B93,'Base de datos para Buscador '!$A$1:$D$329,C$4,FALSE),0)</f>
        <v>10</v>
      </c>
      <c r="D93" s="101" t="str">
        <f>IFERROR(VLOOKUP($B93,'Base de datos para Buscador '!$A$1:$D$329,D$4,FALSE),0)</f>
        <v>C</v>
      </c>
      <c r="E93" s="147" t="str">
        <f>IFERROR(VLOOKUP($B93,'Base de datos para Buscador '!$A$1:$D$329,E$4,FALSE),0)</f>
        <v>Beneficiation of iron ore slime using Aspergillus niger andBacillus circulan</v>
      </c>
      <c r="F93" s="83"/>
      <c r="G93" s="83"/>
      <c r="H93" s="83"/>
      <c r="I93" s="83"/>
    </row>
    <row r="94" spans="1:9" ht="15.6" x14ac:dyDescent="0.3">
      <c r="A94" s="2"/>
      <c r="B94" s="96">
        <v>90</v>
      </c>
      <c r="C94" s="101">
        <f>IFERROR(VLOOKUP($B94,'Base de datos para Buscador '!$A$1:$D$329,C$4,FALSE),0)</f>
        <v>10</v>
      </c>
      <c r="D94" s="101" t="str">
        <f>IFERROR(VLOOKUP($B94,'Base de datos para Buscador '!$A$1:$D$329,D$4,FALSE),0)</f>
        <v>C</v>
      </c>
      <c r="E94" s="147" t="str">
        <f>IFERROR(VLOOKUP($B94,'Base de datos para Buscador '!$A$1:$D$329,E$4,FALSE),0)</f>
        <v>Microbial Beneficiation of Iron Ore Collected from Rungta Mine Areas Using Aspergillus
fumigates</v>
      </c>
      <c r="F94" s="83"/>
      <c r="G94" s="83"/>
      <c r="H94" s="83"/>
      <c r="I94" s="83"/>
    </row>
    <row r="95" spans="1:9" ht="15.6" x14ac:dyDescent="0.3">
      <c r="A95" s="2"/>
      <c r="B95" s="96">
        <v>91</v>
      </c>
      <c r="C95" s="101">
        <f>IFERROR(VLOOKUP($B95,'Base de datos para Buscador '!$A$1:$D$329,C$4,FALSE),0)</f>
        <v>10</v>
      </c>
      <c r="D95" s="101" t="str">
        <f>IFERROR(VLOOKUP($B95,'Base de datos para Buscador '!$A$1:$D$329,D$4,FALSE),0)</f>
        <v>C</v>
      </c>
      <c r="E95" s="147" t="str">
        <f>IFERROR(VLOOKUP($B95,'Base de datos para Buscador '!$A$1:$D$329,E$4,FALSE),0)</f>
        <v>Bio-beneficiation of iron ore using heterotrophic microorganisms</v>
      </c>
      <c r="F95" s="83"/>
      <c r="G95" s="83"/>
      <c r="H95" s="83"/>
      <c r="I95" s="83"/>
    </row>
    <row r="96" spans="1:9" ht="15.6" x14ac:dyDescent="0.3">
      <c r="A96" s="2"/>
      <c r="B96" s="96">
        <v>92</v>
      </c>
      <c r="C96" s="101">
        <f>IFERROR(VLOOKUP($B96,'Base de datos para Buscador '!$A$1:$D$329,C$4,FALSE),0)</f>
        <v>10</v>
      </c>
      <c r="D96" s="101" t="str">
        <f>IFERROR(VLOOKUP($B96,'Base de datos para Buscador '!$A$1:$D$329,D$4,FALSE),0)</f>
        <v>C</v>
      </c>
      <c r="E96" s="147" t="str">
        <f>IFERROR(VLOOKUP($B96,'Base de datos para Buscador '!$A$1:$D$329,E$4,FALSE),0)</f>
        <v xml:space="preserve">Microbial recovery of uranium using native fungal strains </v>
      </c>
      <c r="F96" s="83"/>
      <c r="G96" s="83"/>
      <c r="H96" s="83"/>
      <c r="I96" s="83"/>
    </row>
    <row r="97" spans="1:9" ht="15.6" x14ac:dyDescent="0.3">
      <c r="A97" s="2"/>
      <c r="B97" s="96">
        <v>93</v>
      </c>
      <c r="C97" s="101">
        <f>IFERROR(VLOOKUP($B97,'Base de datos para Buscador '!$A$1:$D$329,C$4,FALSE),0)</f>
        <v>10</v>
      </c>
      <c r="D97" s="101" t="str">
        <f>IFERROR(VLOOKUP($B97,'Base de datos para Buscador '!$A$1:$D$329,D$4,FALSE),0)</f>
        <v>C</v>
      </c>
      <c r="E97" s="147" t="str">
        <f>IFERROR(VLOOKUP($B97,'Base de datos para Buscador '!$A$1:$D$329,E$4,FALSE),0)</f>
        <v xml:space="preserve">Micro-Raman analysis and AFM imaging of Acidithiobacillus
ferrooxidans biofilm grown on uranium ore </v>
      </c>
      <c r="F97" s="83"/>
      <c r="G97" s="83"/>
      <c r="H97" s="83"/>
      <c r="I97" s="83"/>
    </row>
    <row r="98" spans="1:9" ht="15.6" x14ac:dyDescent="0.3">
      <c r="A98" s="2"/>
      <c r="B98" s="96">
        <v>94</v>
      </c>
      <c r="C98" s="101">
        <f>IFERROR(VLOOKUP($B98,'Base de datos para Buscador '!$A$1:$D$329,C$4,FALSE),0)</f>
        <v>10</v>
      </c>
      <c r="D98" s="101" t="str">
        <f>IFERROR(VLOOKUP($B98,'Base de datos para Buscador '!$A$1:$D$329,D$4,FALSE),0)</f>
        <v>C</v>
      </c>
      <c r="E98" s="147" t="str">
        <f>IFERROR(VLOOKUP($B98,'Base de datos para Buscador '!$A$1:$D$329,E$4,FALSE),0)</f>
        <v>Bioleaching of low-grade uranium ore using Acidithiobacillus ferrooxidans</v>
      </c>
      <c r="F98" s="83"/>
      <c r="G98" s="83"/>
      <c r="H98" s="83"/>
      <c r="I98" s="83"/>
    </row>
    <row r="99" spans="1:9" ht="15.6" x14ac:dyDescent="0.3">
      <c r="A99" s="2"/>
      <c r="B99" s="96">
        <v>95</v>
      </c>
      <c r="C99" s="101">
        <f>IFERROR(VLOOKUP($B99,'Base de datos para Buscador '!$A$1:$D$329,C$4,FALSE),0)</f>
        <v>10</v>
      </c>
      <c r="D99" s="101" t="str">
        <f>IFERROR(VLOOKUP($B99,'Base de datos para Buscador '!$A$1:$D$329,D$4,FALSE),0)</f>
        <v>C</v>
      </c>
      <c r="E99" s="147" t="str">
        <f>IFERROR(VLOOKUP($B99,'Base de datos para Buscador '!$A$1:$D$329,E$4,FALSE),0)</f>
        <v xml:space="preserve">Low temperature oxygen plasma assisted surface modification of raw silk fibre and
their characterizations </v>
      </c>
      <c r="F99" s="83"/>
      <c r="G99" s="83"/>
      <c r="H99" s="83"/>
      <c r="I99" s="83"/>
    </row>
    <row r="100" spans="1:9" ht="15.6" x14ac:dyDescent="0.3">
      <c r="A100" s="2"/>
      <c r="B100" s="96">
        <v>96</v>
      </c>
      <c r="C100" s="101">
        <f>IFERROR(VLOOKUP($B100,'Base de datos para Buscador '!$A$1:$D$329,C$4,FALSE),0)</f>
        <v>10</v>
      </c>
      <c r="D100" s="101" t="str">
        <f>IFERROR(VLOOKUP($B100,'Base de datos para Buscador '!$A$1:$D$329,D$4,FALSE),0)</f>
        <v>C</v>
      </c>
      <c r="E100" s="147" t="str">
        <f>IFERROR(VLOOKUP($B100,'Base de datos para Buscador '!$A$1:$D$329,E$4,FALSE),0)</f>
        <v xml:space="preserve">Inhibition of pathogenic bacterial biofilm by biosurfactant produced by Lysinibacillus
fusiformis S9 </v>
      </c>
      <c r="F100" s="83"/>
      <c r="G100" s="83"/>
      <c r="H100" s="83"/>
      <c r="I100" s="83"/>
    </row>
    <row r="101" spans="1:9" ht="15.6" x14ac:dyDescent="0.3">
      <c r="A101" s="2"/>
      <c r="B101" s="96">
        <v>97</v>
      </c>
      <c r="C101" s="101">
        <f>IFERROR(VLOOKUP($B101,'Base de datos para Buscador '!$A$1:$D$329,C$4,FALSE),0)</f>
        <v>10</v>
      </c>
      <c r="D101" s="101" t="str">
        <f>IFERROR(VLOOKUP($B101,'Base de datos para Buscador '!$A$1:$D$329,D$4,FALSE),0)</f>
        <v>C</v>
      </c>
      <c r="E101" s="147" t="str">
        <f>IFERROR(VLOOKUP($B101,'Base de datos para Buscador '!$A$1:$D$329,E$4,FALSE),0)</f>
        <v>Solubilization of inorganic phosphates by fungi isolated from agriculture soil</v>
      </c>
      <c r="F101" s="83"/>
      <c r="G101" s="83"/>
      <c r="H101" s="83"/>
      <c r="I101" s="83"/>
    </row>
    <row r="102" spans="1:9" ht="15.6" x14ac:dyDescent="0.3">
      <c r="A102" s="2"/>
      <c r="B102" s="96">
        <v>98</v>
      </c>
      <c r="C102" s="101">
        <f>IFERROR(VLOOKUP($B102,'Base de datos para Buscador '!$A$1:$D$329,C$4,FALSE),0)</f>
        <v>10</v>
      </c>
      <c r="D102" s="101" t="str">
        <f>IFERROR(VLOOKUP($B102,'Base de datos para Buscador '!$A$1:$D$329,D$4,FALSE),0)</f>
        <v>C</v>
      </c>
      <c r="E102" s="147" t="str">
        <f>IFERROR(VLOOKUP($B102,'Base de datos para Buscador '!$A$1:$D$329,E$4,FALSE),0)</f>
        <v xml:space="preserve">Dephosphorization of LD slag by phosphorus solubilising bacteria </v>
      </c>
      <c r="F102" s="83"/>
      <c r="G102" s="83"/>
      <c r="H102" s="83"/>
      <c r="I102" s="83"/>
    </row>
    <row r="103" spans="1:9" ht="15.6" x14ac:dyDescent="0.3">
      <c r="A103" s="2"/>
      <c r="B103" s="96">
        <v>99</v>
      </c>
      <c r="C103" s="101">
        <f>IFERROR(VLOOKUP($B103,'Base de datos para Buscador '!$A$1:$D$329,C$4,FALSE),0)</f>
        <v>10</v>
      </c>
      <c r="D103" s="101" t="str">
        <f>IFERROR(VLOOKUP($B103,'Base de datos para Buscador '!$A$1:$D$329,D$4,FALSE),0)</f>
        <v>C</v>
      </c>
      <c r="E103" s="147" t="str">
        <f>IFERROR(VLOOKUP($B103,'Base de datos para Buscador '!$A$1:$D$329,E$4,FALSE),0)</f>
        <v xml:space="preserve">Dissolution of heavy metals from electrostatic precipitator (ESP) dust of a coal based
sponge iron plant by fungal leaching </v>
      </c>
      <c r="F103" s="83"/>
      <c r="G103" s="83"/>
      <c r="H103" s="83"/>
      <c r="I103" s="83"/>
    </row>
    <row r="104" spans="1:9" ht="15.6" x14ac:dyDescent="0.3">
      <c r="A104" s="2"/>
      <c r="B104" s="96">
        <v>100</v>
      </c>
      <c r="C104" s="101">
        <f>IFERROR(VLOOKUP($B104,'Base de datos para Buscador '!$A$1:$D$329,C$4,FALSE),0)</f>
        <v>10</v>
      </c>
      <c r="D104" s="101" t="str">
        <f>IFERROR(VLOOKUP($B104,'Base de datos para Buscador '!$A$1:$D$329,D$4,FALSE),0)</f>
        <v>C</v>
      </c>
      <c r="E104" s="147" t="str">
        <f>IFERROR(VLOOKUP($B104,'Base de datos para Buscador '!$A$1:$D$329,E$4,FALSE),0)</f>
        <v>Population coverage analysis of T-Cell epitopes of Neisseria meningitidis serogroup B
from Iron acquisition proteins for vaccine design</v>
      </c>
      <c r="F104" s="83"/>
      <c r="G104" s="83"/>
      <c r="H104" s="83"/>
      <c r="I104" s="83"/>
    </row>
    <row r="105" spans="1:9" ht="15.6" x14ac:dyDescent="0.3">
      <c r="A105" s="2"/>
      <c r="B105" s="96">
        <v>101</v>
      </c>
      <c r="C105" s="101">
        <f>IFERROR(VLOOKUP($B105,'Base de datos para Buscador '!$A$1:$D$329,C$4,FALSE),0)</f>
        <v>10</v>
      </c>
      <c r="D105" s="101" t="str">
        <f>IFERROR(VLOOKUP($B105,'Base de datos para Buscador '!$A$1:$D$329,D$4,FALSE),0)</f>
        <v>C</v>
      </c>
      <c r="E105" s="147" t="str">
        <f>IFERROR(VLOOKUP($B105,'Base de datos para Buscador '!$A$1:$D$329,E$4,FALSE),0)</f>
        <v>Synthesis and photo-physical properties of polymeric soft materials and its application
in FRET based DNA sensor</v>
      </c>
      <c r="F105" s="83"/>
      <c r="G105" s="83"/>
      <c r="H105" s="83"/>
      <c r="I105" s="83"/>
    </row>
    <row r="106" spans="1:9" ht="15.6" x14ac:dyDescent="0.3">
      <c r="A106" s="2"/>
      <c r="B106" s="96">
        <v>102</v>
      </c>
      <c r="C106" s="101">
        <f>IFERROR(VLOOKUP($B106,'Base de datos para Buscador '!$A$1:$D$329,C$4,FALSE),0)</f>
        <v>11</v>
      </c>
      <c r="D106" s="101" t="str">
        <f>IFERROR(VLOOKUP($B106,'Base de datos para Buscador '!$A$1:$D$329,D$4,FALSE),0)</f>
        <v>C</v>
      </c>
      <c r="E106" s="147" t="str">
        <f>IFERROR(VLOOKUP($B106,'Base de datos para Buscador '!$A$1:$D$329,E$4,FALSE),0)</f>
        <v>Lluvia Acida. Impacto sobre materiales.</v>
      </c>
      <c r="F106" s="83"/>
      <c r="G106" s="83"/>
      <c r="H106" s="83"/>
      <c r="I106" s="83"/>
    </row>
    <row r="107" spans="1:9" ht="15.6" x14ac:dyDescent="0.3">
      <c r="A107" s="2"/>
      <c r="B107" s="96">
        <v>103</v>
      </c>
      <c r="C107" s="101">
        <f>IFERROR(VLOOKUP($B107,'Base de datos para Buscador '!$A$1:$D$329,C$4,FALSE),0)</f>
        <v>13</v>
      </c>
      <c r="D107" s="101" t="str">
        <f>IFERROR(VLOOKUP($B107,'Base de datos para Buscador '!$A$1:$D$329,D$4,FALSE),0)</f>
        <v>C</v>
      </c>
      <c r="E107" s="147" t="str">
        <f>IFERROR(VLOOKUP($B107,'Base de datos para Buscador '!$A$1:$D$329,E$4,FALSE),0)</f>
        <v>Brief Report.NATIONAL SEMINAR ON THE ROLE OF MICROALGAE IN WASTE-WATER TREATMENT</v>
      </c>
      <c r="F107" s="83"/>
      <c r="G107" s="83"/>
      <c r="H107" s="83"/>
      <c r="I107" s="83"/>
    </row>
    <row r="108" spans="1:9" ht="15.6" x14ac:dyDescent="0.3">
      <c r="A108" s="2"/>
      <c r="B108" s="96">
        <v>104</v>
      </c>
      <c r="C108" s="101">
        <f>IFERROR(VLOOKUP($B108,'Base de datos para Buscador '!$A$1:$D$329,C$4,FALSE),0)</f>
        <v>13</v>
      </c>
      <c r="D108" s="101" t="str">
        <f>IFERROR(VLOOKUP($B108,'Base de datos para Buscador '!$A$1:$D$329,D$4,FALSE),0)</f>
        <v>C</v>
      </c>
      <c r="E108" s="147" t="str">
        <f>IFERROR(VLOOKUP($B108,'Base de datos para Buscador '!$A$1:$D$329,E$4,FALSE),0)</f>
        <v>BIOFUELS &amp; BIOPROCESSING RESEARCH CENTER (BBRC), SIKSHA ‘O’ ANUSANDHAN UNIVERSITY, BHUBANESWAR</v>
      </c>
      <c r="F108" s="83"/>
      <c r="G108" s="83"/>
      <c r="H108" s="83"/>
      <c r="I108" s="83"/>
    </row>
    <row r="109" spans="1:9" ht="15.6" x14ac:dyDescent="0.3">
      <c r="A109" s="2"/>
      <c r="B109" s="96">
        <v>105</v>
      </c>
      <c r="C109" s="101">
        <f>IFERROR(VLOOKUP($B109,'Base de datos para Buscador '!$A$1:$D$329,C$4,FALSE),0)</f>
        <v>13</v>
      </c>
      <c r="D109" s="101" t="str">
        <f>IFERROR(VLOOKUP($B109,'Base de datos para Buscador '!$A$1:$D$329,D$4,FALSE),0)</f>
        <v>C</v>
      </c>
      <c r="E109" s="147" t="str">
        <f>IFERROR(VLOOKUP($B109,'Base de datos para Buscador '!$A$1:$D$329,E$4,FALSE),0)</f>
        <v xml:space="preserve">Microalgae for Future Biotechnology Industries </v>
      </c>
      <c r="F109" s="83"/>
      <c r="G109" s="83"/>
      <c r="H109" s="83"/>
      <c r="I109" s="83"/>
    </row>
    <row r="110" spans="1:9" ht="15.6" x14ac:dyDescent="0.3">
      <c r="A110" s="2"/>
      <c r="B110" s="96">
        <v>106</v>
      </c>
      <c r="C110" s="101">
        <f>IFERROR(VLOOKUP($B110,'Base de datos para Buscador '!$A$1:$D$329,C$4,FALSE),0)</f>
        <v>13</v>
      </c>
      <c r="D110" s="101" t="str">
        <f>IFERROR(VLOOKUP($B110,'Base de datos para Buscador '!$A$1:$D$329,D$4,FALSE),0)</f>
        <v>C</v>
      </c>
      <c r="E110" s="147" t="str">
        <f>IFERROR(VLOOKUP($B110,'Base de datos para Buscador '!$A$1:$D$329,E$4,FALSE),0)</f>
        <v>Microalgae For Carbon Sequestration vis-á-vis Bio-Fuels Production</v>
      </c>
      <c r="F110" s="83"/>
      <c r="G110" s="83"/>
      <c r="H110" s="83"/>
      <c r="I110" s="83"/>
    </row>
    <row r="111" spans="1:9" ht="15.6" x14ac:dyDescent="0.3">
      <c r="A111" s="2"/>
      <c r="B111" s="96">
        <v>107</v>
      </c>
      <c r="C111" s="101">
        <f>IFERROR(VLOOKUP($B111,'Base de datos para Buscador '!$A$1:$D$329,C$4,FALSE),0)</f>
        <v>14</v>
      </c>
      <c r="D111" s="101" t="str">
        <f>IFERROR(VLOOKUP($B111,'Base de datos para Buscador '!$A$1:$D$329,D$4,FALSE),0)</f>
        <v>C</v>
      </c>
      <c r="E111" s="147" t="str">
        <f>IFERROR(VLOOKUP($B111,'Base de datos para Buscador '!$A$1:$D$329,E$4,FALSE),0)</f>
        <v>Anual Repot 2015-2016</v>
      </c>
      <c r="F111" s="83"/>
      <c r="G111" s="83"/>
      <c r="H111" s="83"/>
      <c r="I111" s="83"/>
    </row>
    <row r="112" spans="1:9" ht="15.6" x14ac:dyDescent="0.3">
      <c r="A112" s="2"/>
      <c r="B112" s="96">
        <v>108</v>
      </c>
      <c r="C112" s="101">
        <f>IFERROR(VLOOKUP($B112,'Base de datos para Buscador '!$A$1:$D$329,C$4,FALSE),0)</f>
        <v>14</v>
      </c>
      <c r="D112" s="101" t="str">
        <f>IFERROR(VLOOKUP($B112,'Base de datos para Buscador '!$A$1:$D$329,D$4,FALSE),0)</f>
        <v>C</v>
      </c>
      <c r="E112" s="147" t="str">
        <f>IFERROR(VLOOKUP($B112,'Base de datos para Buscador '!$A$1:$D$329,E$4,FALSE),0)</f>
        <v>Biofuels and Bioprocessing Research Center</v>
      </c>
      <c r="F112" s="83"/>
      <c r="G112" s="83"/>
      <c r="H112" s="83"/>
      <c r="I112" s="83"/>
    </row>
    <row r="113" spans="1:9" ht="15.6" x14ac:dyDescent="0.3">
      <c r="A113" s="2"/>
      <c r="B113" s="96">
        <v>109</v>
      </c>
      <c r="C113" s="101">
        <f>IFERROR(VLOOKUP($B113,'Base de datos para Buscador '!$A$1:$D$329,C$4,FALSE),0)</f>
        <v>14</v>
      </c>
      <c r="D113" s="101" t="str">
        <f>IFERROR(VLOOKUP($B113,'Base de datos para Buscador '!$A$1:$D$329,D$4,FALSE),0)</f>
        <v>C</v>
      </c>
      <c r="E113" s="147" t="str">
        <f>IFERROR(VLOOKUP($B113,'Base de datos para Buscador '!$A$1:$D$329,E$4,FALSE),0)</f>
        <v>Short Report. Biofuels and Bioprocessing Research Center.</v>
      </c>
      <c r="F113" s="83"/>
      <c r="G113" s="83"/>
      <c r="H113" s="83"/>
      <c r="I113" s="83"/>
    </row>
    <row r="114" spans="1:9" ht="15.6" x14ac:dyDescent="0.3">
      <c r="A114" s="2"/>
      <c r="B114" s="96">
        <v>110</v>
      </c>
      <c r="C114" s="101">
        <f>IFERROR(VLOOKUP($B114,'Base de datos para Buscador '!$A$1:$D$329,C$4,FALSE),0)</f>
        <v>14</v>
      </c>
      <c r="D114" s="101" t="str">
        <f>IFERROR(VLOOKUP($B114,'Base de datos para Buscador '!$A$1:$D$329,D$4,FALSE),0)</f>
        <v>C</v>
      </c>
      <c r="E114" s="147" t="str">
        <f>IFERROR(VLOOKUP($B114,'Base de datos para Buscador '!$A$1:$D$329,E$4,FALSE),0)</f>
        <v>Characterization and Pretreatment of Spent Petroleum Refinery
Catalyst for its Biodissolution</v>
      </c>
      <c r="F114" s="83"/>
      <c r="G114" s="83"/>
      <c r="H114" s="83"/>
      <c r="I114" s="83"/>
    </row>
    <row r="115" spans="1:9" ht="15.6" x14ac:dyDescent="0.3">
      <c r="A115" s="2"/>
      <c r="B115" s="96">
        <v>111</v>
      </c>
      <c r="C115" s="101">
        <f>IFERROR(VLOOKUP($B115,'Base de datos para Buscador '!$A$1:$D$329,C$4,FALSE),0)</f>
        <v>14</v>
      </c>
      <c r="D115" s="101" t="str">
        <f>IFERROR(VLOOKUP($B115,'Base de datos para Buscador '!$A$1:$D$329,D$4,FALSE),0)</f>
        <v>C</v>
      </c>
      <c r="E115" s="147" t="str">
        <f>IFERROR(VLOOKUP($B115,'Base de datos para Buscador '!$A$1:$D$329,E$4,FALSE),0)</f>
        <v>Effect of LED Lights on the Growth of Microalgae</v>
      </c>
      <c r="F115" s="83"/>
      <c r="G115" s="83"/>
      <c r="H115" s="83"/>
      <c r="I115" s="83"/>
    </row>
    <row r="116" spans="1:9" ht="15.6" x14ac:dyDescent="0.3">
      <c r="A116" s="2"/>
      <c r="B116" s="96">
        <v>112</v>
      </c>
      <c r="C116" s="101">
        <f>IFERROR(VLOOKUP($B116,'Base de datos para Buscador '!$A$1:$D$329,C$4,FALSE),0)</f>
        <v>14</v>
      </c>
      <c r="D116" s="101" t="str">
        <f>IFERROR(VLOOKUP($B116,'Base de datos para Buscador '!$A$1:$D$329,D$4,FALSE),0)</f>
        <v>C</v>
      </c>
      <c r="E116" s="147" t="str">
        <f>IFERROR(VLOOKUP($B116,'Base de datos para Buscador '!$A$1:$D$329,E$4,FALSE),0)</f>
        <v>Application of Iron Oxide Nanoparticles for Removal of Heavy Metals from Waste
Water- A Review</v>
      </c>
      <c r="F116" s="83"/>
      <c r="G116" s="83"/>
      <c r="H116" s="83"/>
      <c r="I116" s="83"/>
    </row>
    <row r="117" spans="1:9" ht="15.6" x14ac:dyDescent="0.3">
      <c r="A117" s="2"/>
      <c r="B117" s="96">
        <v>113</v>
      </c>
      <c r="C117" s="101">
        <f>IFERROR(VLOOKUP($B117,'Base de datos para Buscador '!$A$1:$D$329,C$4,FALSE),0)</f>
        <v>15</v>
      </c>
      <c r="D117" s="101" t="str">
        <f>IFERROR(VLOOKUP($B117,'Base de datos para Buscador '!$A$1:$D$329,D$4,FALSE),0)</f>
        <v>C</v>
      </c>
      <c r="E117" s="147" t="str">
        <f>IFERROR(VLOOKUP($B117,'Base de datos para Buscador '!$A$1:$D$329,E$4,FALSE),0)</f>
        <v>Anual Repot 2015-2016</v>
      </c>
      <c r="F117" s="83"/>
      <c r="G117" s="83"/>
      <c r="H117" s="83"/>
      <c r="I117" s="83"/>
    </row>
    <row r="118" spans="1:9" ht="15.6" x14ac:dyDescent="0.3">
      <c r="A118" s="2"/>
      <c r="B118" s="96">
        <v>114</v>
      </c>
      <c r="C118" s="101">
        <f>IFERROR(VLOOKUP($B118,'Base de datos para Buscador '!$A$1:$D$329,C$4,FALSE),0)</f>
        <v>15</v>
      </c>
      <c r="D118" s="101" t="str">
        <f>IFERROR(VLOOKUP($B118,'Base de datos para Buscador '!$A$1:$D$329,D$4,FALSE),0)</f>
        <v>C</v>
      </c>
      <c r="E118" s="147" t="str">
        <f>IFERROR(VLOOKUP($B118,'Base de datos para Buscador '!$A$1:$D$329,E$4,FALSE),0)</f>
        <v>Biofuels and Bioprocessing Research Center</v>
      </c>
      <c r="F118" s="83"/>
      <c r="G118" s="83"/>
      <c r="H118" s="83"/>
      <c r="I118" s="83"/>
    </row>
    <row r="119" spans="1:9" ht="15.6" x14ac:dyDescent="0.3">
      <c r="A119" s="2"/>
      <c r="B119" s="96">
        <v>115</v>
      </c>
      <c r="C119" s="101">
        <f>IFERROR(VLOOKUP($B119,'Base de datos para Buscador '!$A$1:$D$329,C$4,FALSE),0)</f>
        <v>15</v>
      </c>
      <c r="D119" s="101" t="str">
        <f>IFERROR(VLOOKUP($B119,'Base de datos para Buscador '!$A$1:$D$329,D$4,FALSE),0)</f>
        <v>C</v>
      </c>
      <c r="E119" s="147" t="str">
        <f>IFERROR(VLOOKUP($B119,'Base de datos para Buscador '!$A$1:$D$329,E$4,FALSE),0)</f>
        <v>Short Report. Biofuels and Bioprocessing Research Center.</v>
      </c>
      <c r="F119" s="83"/>
      <c r="G119" s="83"/>
      <c r="H119" s="83"/>
      <c r="I119" s="83"/>
    </row>
    <row r="120" spans="1:9" ht="15.6" x14ac:dyDescent="0.3">
      <c r="A120" s="2"/>
      <c r="B120" s="96">
        <v>116</v>
      </c>
      <c r="C120" s="101">
        <f>IFERROR(VLOOKUP($B120,'Base de datos para Buscador '!$A$1:$D$329,C$4,FALSE),0)</f>
        <v>15</v>
      </c>
      <c r="D120" s="101" t="str">
        <f>IFERROR(VLOOKUP($B120,'Base de datos para Buscador '!$A$1:$D$329,D$4,FALSE),0)</f>
        <v>C</v>
      </c>
      <c r="E120" s="147" t="str">
        <f>IFERROR(VLOOKUP($B120,'Base de datos para Buscador '!$A$1:$D$329,E$4,FALSE),0)</f>
        <v>Characterization and Pretreatment of Spent Petroleum Refinery
Catalyst for its Biodissolution</v>
      </c>
      <c r="F120" s="83"/>
      <c r="G120" s="83"/>
      <c r="H120" s="83"/>
      <c r="I120" s="83"/>
    </row>
    <row r="121" spans="1:9" ht="15.6" x14ac:dyDescent="0.3">
      <c r="A121" s="2"/>
      <c r="B121" s="96">
        <v>117</v>
      </c>
      <c r="C121" s="101">
        <f>IFERROR(VLOOKUP($B121,'Base de datos para Buscador '!$A$1:$D$329,C$4,FALSE),0)</f>
        <v>15</v>
      </c>
      <c r="D121" s="101" t="str">
        <f>IFERROR(VLOOKUP($B121,'Base de datos para Buscador '!$A$1:$D$329,D$4,FALSE),0)</f>
        <v>C</v>
      </c>
      <c r="E121" s="147" t="str">
        <f>IFERROR(VLOOKUP($B121,'Base de datos para Buscador '!$A$1:$D$329,E$4,FALSE),0)</f>
        <v>Effect of LED Lights on the Growth of Microalgae</v>
      </c>
      <c r="F121" s="83"/>
      <c r="G121" s="83"/>
      <c r="H121" s="83"/>
      <c r="I121" s="83"/>
    </row>
    <row r="122" spans="1:9" ht="15.6" x14ac:dyDescent="0.3">
      <c r="A122" s="2"/>
      <c r="B122" s="96">
        <v>118</v>
      </c>
      <c r="C122" s="101">
        <f>IFERROR(VLOOKUP($B122,'Base de datos para Buscador '!$A$1:$D$329,C$4,FALSE),0)</f>
        <v>15</v>
      </c>
      <c r="D122" s="101" t="str">
        <f>IFERROR(VLOOKUP($B122,'Base de datos para Buscador '!$A$1:$D$329,D$4,FALSE),0)</f>
        <v>C</v>
      </c>
      <c r="E122" s="147" t="str">
        <f>IFERROR(VLOOKUP($B122,'Base de datos para Buscador '!$A$1:$D$329,E$4,FALSE),0)</f>
        <v>Application of Iron Oxide Nanoparticles for Removal of Heavy Metals from Waste
Water- A Review</v>
      </c>
      <c r="F122" s="83"/>
      <c r="G122" s="83"/>
      <c r="H122" s="83"/>
      <c r="I122" s="83"/>
    </row>
    <row r="123" spans="1:9" ht="15.6" x14ac:dyDescent="0.3">
      <c r="A123" s="2"/>
      <c r="B123" s="96">
        <v>119</v>
      </c>
      <c r="C123" s="101">
        <f>IFERROR(VLOOKUP($B123,'Base de datos para Buscador '!$A$1:$D$329,C$4,FALSE),0)</f>
        <v>16</v>
      </c>
      <c r="D123" s="101" t="str">
        <f>IFERROR(VLOOKUP($B123,'Base de datos para Buscador '!$A$1:$D$329,D$4,FALSE),0)</f>
        <v>C</v>
      </c>
      <c r="E123" s="147" t="str">
        <f>IFERROR(VLOOKUP($B123,'Base de datos para Buscador '!$A$1:$D$329,E$4,FALSE),0)</f>
        <v>Bacterial Leaching of Chalcopyrite ConcentratesUsing
Acidithiobacillus ferrooxidans</v>
      </c>
      <c r="F123" s="83"/>
      <c r="G123" s="83"/>
      <c r="H123" s="83"/>
      <c r="I123" s="83"/>
    </row>
    <row r="124" spans="1:9" ht="15.6" x14ac:dyDescent="0.3">
      <c r="A124" s="2"/>
      <c r="B124" s="96">
        <v>120</v>
      </c>
      <c r="C124" s="101">
        <f>IFERROR(VLOOKUP($B124,'Base de datos para Buscador '!$A$1:$D$329,C$4,FALSE),0)</f>
        <v>16</v>
      </c>
      <c r="D124" s="101" t="str">
        <f>IFERROR(VLOOKUP($B124,'Base de datos para Buscador '!$A$1:$D$329,D$4,FALSE),0)</f>
        <v>C</v>
      </c>
      <c r="E124" s="147" t="str">
        <f>IFERROR(VLOOKUP($B124,'Base de datos para Buscador '!$A$1:$D$329,E$4,FALSE),0)</f>
        <v>Artificial intelligence and virtual environment to judge the best food matrices marine flavonoids.</v>
      </c>
      <c r="F124" s="83"/>
      <c r="G124" s="83"/>
      <c r="H124" s="83"/>
      <c r="I124" s="83"/>
    </row>
    <row r="125" spans="1:9" ht="15.6" x14ac:dyDescent="0.3">
      <c r="A125" s="2"/>
      <c r="B125" s="96">
        <v>121</v>
      </c>
      <c r="C125" s="101">
        <f>IFERROR(VLOOKUP($B125,'Base de datos para Buscador '!$A$1:$D$329,C$4,FALSE),0)</f>
        <v>16</v>
      </c>
      <c r="D125" s="101" t="str">
        <f>IFERROR(VLOOKUP($B125,'Base de datos para Buscador '!$A$1:$D$329,D$4,FALSE),0)</f>
        <v>C</v>
      </c>
      <c r="E125" s="147" t="str">
        <f>IFERROR(VLOOKUP($B125,'Base de datos para Buscador '!$A$1:$D$329,E$4,FALSE),0)</f>
        <v>Researchers’s use of Philosophy of Artificial Intelligence
for application in curative medicine and R&amp;D application.</v>
      </c>
      <c r="F125" s="83"/>
      <c r="G125" s="83"/>
      <c r="H125" s="83"/>
      <c r="I125" s="83"/>
    </row>
    <row r="126" spans="1:9" ht="15.6" x14ac:dyDescent="0.3">
      <c r="B126" s="96">
        <v>122</v>
      </c>
      <c r="C126" s="101">
        <f>IFERROR(VLOOKUP($B126,'Base de datos para Buscador '!$A$1:$D$329,C$4,FALSE),0)</f>
        <v>17</v>
      </c>
      <c r="D126" s="101" t="str">
        <f>IFERROR(VLOOKUP($B126,'Base de datos para Buscador '!$A$1:$D$329,D$4,FALSE),0)</f>
        <v>C</v>
      </c>
      <c r="E126" s="147" t="str">
        <f>IFERROR(VLOOKUP($B126,'Base de datos para Buscador '!$A$1:$D$329,E$4,FALSE),0)</f>
        <v>Pesticide runoff during rain and irrigation events in an agricultural basin of Central Chile:
Modeling and experimental measurements</v>
      </c>
    </row>
    <row r="127" spans="1:9" ht="15.6" x14ac:dyDescent="0.3">
      <c r="B127" s="96">
        <v>123</v>
      </c>
      <c r="C127" s="101">
        <f>IFERROR(VLOOKUP($B127,'Base de datos para Buscador '!$A$1:$D$329,C$4,FALSE),0)</f>
        <v>17</v>
      </c>
      <c r="D127" s="101" t="str">
        <f>IFERROR(VLOOKUP($B127,'Base de datos para Buscador '!$A$1:$D$329,D$4,FALSE),0)</f>
        <v>C</v>
      </c>
      <c r="E127" s="147" t="str">
        <f>IFERROR(VLOOKUP($B127,'Base de datos para Buscador '!$A$1:$D$329,E$4,FALSE),0)</f>
        <v>Microalgae - The future-application and utilization</v>
      </c>
    </row>
    <row r="128" spans="1:9" ht="15.6" x14ac:dyDescent="0.3">
      <c r="B128" s="96">
        <v>124</v>
      </c>
      <c r="C128" s="101">
        <f>IFERROR(VLOOKUP($B128,'Base de datos para Buscador '!$A$1:$D$329,C$4,FALSE),0)</f>
        <v>17</v>
      </c>
      <c r="D128" s="101" t="str">
        <f>IFERROR(VLOOKUP($B128,'Base de datos para Buscador '!$A$1:$D$329,D$4,FALSE),0)</f>
        <v>C</v>
      </c>
      <c r="E128" s="147" t="str">
        <f>IFERROR(VLOOKUP($B128,'Base de datos para Buscador '!$A$1:$D$329,E$4,FALSE),0)</f>
        <v>Mining Engineer´s Journal. Official Publication of the Mining Engineer´s Association of India</v>
      </c>
    </row>
    <row r="129" spans="2:5" ht="15.6" x14ac:dyDescent="0.3">
      <c r="B129" s="96">
        <v>125</v>
      </c>
      <c r="C129" s="101">
        <f>IFERROR(VLOOKUP($B129,'Base de datos para Buscador '!$A$1:$D$329,C$4,FALSE),0)</f>
        <v>17</v>
      </c>
      <c r="D129" s="101" t="str">
        <f>IFERROR(VLOOKUP($B129,'Base de datos para Buscador '!$A$1:$D$329,D$4,FALSE),0)</f>
        <v>C</v>
      </c>
      <c r="E129" s="147" t="str">
        <f>IFERROR(VLOOKUP($B129,'Base de datos para Buscador '!$A$1:$D$329,E$4,FALSE),0)</f>
        <v>SOARCHIVES. September 2019, Montly Newsletter of SOA</v>
      </c>
    </row>
    <row r="130" spans="2:5" ht="15.6" x14ac:dyDescent="0.3">
      <c r="B130" s="96">
        <v>126</v>
      </c>
      <c r="C130" s="101">
        <f>IFERROR(VLOOKUP($B130,'Base de datos para Buscador '!$A$1:$D$329,C$4,FALSE),0)</f>
        <v>17</v>
      </c>
      <c r="D130" s="101" t="str">
        <f>IFERROR(VLOOKUP($B130,'Base de datos para Buscador '!$A$1:$D$329,D$4,FALSE),0)</f>
        <v>C</v>
      </c>
      <c r="E130" s="147" t="str">
        <f>IFERROR(VLOOKUP($B130,'Base de datos para Buscador '!$A$1:$D$329,E$4,FALSE),0)</f>
        <v>SOARCHIVES. July 2019, Montly Newsletter of SOA</v>
      </c>
    </row>
    <row r="131" spans="2:5" ht="15.6" x14ac:dyDescent="0.3">
      <c r="B131" s="96">
        <v>127</v>
      </c>
      <c r="C131" s="101">
        <f>IFERROR(VLOOKUP($B131,'Base de datos para Buscador '!$A$1:$D$329,C$4,FALSE),0)</f>
        <v>17</v>
      </c>
      <c r="D131" s="101" t="str">
        <f>IFERROR(VLOOKUP($B131,'Base de datos para Buscador '!$A$1:$D$329,D$4,FALSE),0)</f>
        <v>C</v>
      </c>
      <c r="E131" s="147" t="str">
        <f>IFERROR(VLOOKUP($B131,'Base de datos para Buscador '!$A$1:$D$329,E$4,FALSE),0)</f>
        <v>SOARCHIVES. August 2019, Montly Newsletter of SOA</v>
      </c>
    </row>
    <row r="132" spans="2:5" ht="15.6" x14ac:dyDescent="0.3">
      <c r="B132" s="96">
        <v>128</v>
      </c>
      <c r="C132" s="101">
        <f>IFERROR(VLOOKUP($B132,'Base de datos para Buscador '!$A$1:$D$329,C$4,FALSE),0)</f>
        <v>18</v>
      </c>
      <c r="D132" s="101" t="str">
        <f>IFERROR(VLOOKUP($B132,'Base de datos para Buscador '!$A$1:$D$329,D$4,FALSE),0)</f>
        <v>C</v>
      </c>
      <c r="E132" s="147" t="str">
        <f>IFERROR(VLOOKUP($B132,'Base de datos para Buscador '!$A$1:$D$329,E$4,FALSE),0)</f>
        <v>Diplomado de Eficiencia Energetica (DEE)</v>
      </c>
    </row>
    <row r="133" spans="2:5" ht="15.6" x14ac:dyDescent="0.3">
      <c r="B133" s="96">
        <v>129</v>
      </c>
      <c r="C133" s="101">
        <f>IFERROR(VLOOKUP($B133,'Base de datos para Buscador '!$A$1:$D$329,C$4,FALSE),0)</f>
        <v>18</v>
      </c>
      <c r="D133" s="101" t="str">
        <f>IFERROR(VLOOKUP($B133,'Base de datos para Buscador '!$A$1:$D$329,D$4,FALSE),0)</f>
        <v>C</v>
      </c>
      <c r="E133" s="147" t="str">
        <f>IFERROR(VLOOKUP($B133,'Base de datos para Buscador '!$A$1:$D$329,E$4,FALSE),0)</f>
        <v>Diplomado de Medio Ambiente (DMA)</v>
      </c>
    </row>
    <row r="134" spans="2:5" ht="15.6" x14ac:dyDescent="0.3">
      <c r="B134" s="96">
        <v>130</v>
      </c>
      <c r="C134" s="101">
        <f>IFERROR(VLOOKUP($B134,'Base de datos para Buscador '!$A$1:$D$329,C$4,FALSE),0)</f>
        <v>18</v>
      </c>
      <c r="D134" s="101" t="str">
        <f>IFERROR(VLOOKUP($B134,'Base de datos para Buscador '!$A$1:$D$329,D$4,FALSE),0)</f>
        <v>C</v>
      </c>
      <c r="E134" s="147" t="str">
        <f>IFERROR(VLOOKUP($B134,'Base de datos para Buscador '!$A$1:$D$329,E$4,FALSE),0)</f>
        <v>SOA NewsLetter</v>
      </c>
    </row>
    <row r="135" spans="2:5" ht="15.6" x14ac:dyDescent="0.3">
      <c r="B135" s="96">
        <v>131</v>
      </c>
      <c r="C135" s="101">
        <f>IFERROR(VLOOKUP($B135,'Base de datos para Buscador '!$A$1:$D$329,C$4,FALSE),0)</f>
        <v>18</v>
      </c>
      <c r="D135" s="101" t="str">
        <f>IFERROR(VLOOKUP($B135,'Base de datos para Buscador '!$A$1:$D$329,D$4,FALSE),0)</f>
        <v>C</v>
      </c>
      <c r="E135" s="147">
        <f>IFERROR(VLOOKUP($B135,'Base de datos para Buscador '!$A$1:$D$329,FALSE),0)</f>
        <v>0</v>
      </c>
    </row>
    <row r="136" spans="2:5" x14ac:dyDescent="0.3">
      <c r="B136" s="96"/>
    </row>
    <row r="137" spans="2:5" x14ac:dyDescent="0.3">
      <c r="B137" s="96"/>
    </row>
    <row r="138" spans="2:5" x14ac:dyDescent="0.3">
      <c r="B138" s="96"/>
    </row>
    <row r="139" spans="2:5" x14ac:dyDescent="0.3">
      <c r="B139" s="96"/>
    </row>
    <row r="140" spans="2:5" x14ac:dyDescent="0.3">
      <c r="B140" s="96"/>
    </row>
    <row r="141" spans="2:5" x14ac:dyDescent="0.3">
      <c r="B141" s="96"/>
    </row>
    <row r="142" spans="2:5" x14ac:dyDescent="0.3">
      <c r="B142" s="96"/>
    </row>
    <row r="143" spans="2:5" x14ac:dyDescent="0.3">
      <c r="B143" s="96"/>
    </row>
    <row r="144" spans="2:5" x14ac:dyDescent="0.3">
      <c r="B144" s="96"/>
    </row>
    <row r="145" spans="2:2" x14ac:dyDescent="0.3">
      <c r="B145" s="96"/>
    </row>
    <row r="146" spans="2:2" x14ac:dyDescent="0.3">
      <c r="B146" s="96"/>
    </row>
    <row r="147" spans="2:2" x14ac:dyDescent="0.3">
      <c r="B147" s="96"/>
    </row>
    <row r="148" spans="2:2" x14ac:dyDescent="0.3">
      <c r="B148" s="96"/>
    </row>
    <row r="149" spans="2:2" x14ac:dyDescent="0.3">
      <c r="B149" s="96"/>
    </row>
  </sheetData>
  <mergeCells count="22">
    <mergeCell ref="E1:E2"/>
    <mergeCell ref="G14:J16"/>
    <mergeCell ref="G17:J19"/>
    <mergeCell ref="G20:J22"/>
    <mergeCell ref="A1:C2"/>
    <mergeCell ref="D1:D2"/>
    <mergeCell ref="G23:J25"/>
    <mergeCell ref="G26:J28"/>
    <mergeCell ref="G29:J31"/>
    <mergeCell ref="G32:J34"/>
    <mergeCell ref="G35:J37"/>
    <mergeCell ref="G62:J64"/>
    <mergeCell ref="G65:J67"/>
    <mergeCell ref="G68:J70"/>
    <mergeCell ref="G38:J40"/>
    <mergeCell ref="G41:J43"/>
    <mergeCell ref="G44:J46"/>
    <mergeCell ref="G47:J49"/>
    <mergeCell ref="G50:J52"/>
    <mergeCell ref="G53:J55"/>
    <mergeCell ref="G56:J58"/>
    <mergeCell ref="G59:J61"/>
  </mergeCells>
  <phoneticPr fontId="5" type="noConversion"/>
  <dataValidations count="1">
    <dataValidation type="list" allowBlank="1" showInputMessage="1" showErrorMessage="1" sqref="E1" xr:uid="{B62C0744-1A08-4698-A7DF-2E7D4DDD2B56}">
      <formula1>A</formula1>
    </dataValidation>
  </dataValidations>
  <hyperlinks>
    <hyperlink ref="G17:J19" location="'Journal 1'!A1" display="Journal 1" xr:uid="{955571C9-9622-4829-80BB-ACAF8E00C2E0}"/>
    <hyperlink ref="G20:J22" location="'Journal 2'!A1" display="Journal 2" xr:uid="{414D4542-E105-4361-BC17-955E1EA3F78C}"/>
    <hyperlink ref="G23:J70" location="'Journal 2'!A1" display="Journal 2" xr:uid="{AA2F0780-5B9F-41A5-9283-66F26681BB47}"/>
    <hyperlink ref="G23:J25" location="'Journal 3'!A1" display="Journal 3" xr:uid="{F84F7DC4-5E74-4AF3-B86A-3CA5DB87BCB9}"/>
    <hyperlink ref="G26:J28" location="'Journal 4'!A1" display="Journal 4" xr:uid="{51C2C10B-CB74-4638-9C2C-FDEF268059A2}"/>
    <hyperlink ref="G29:J31" location="'Journal 5'!A1" display="Journal 5" xr:uid="{B83251D8-86D4-4406-8D49-C365D6D09145}"/>
    <hyperlink ref="G32:J34" location="'Journal 6'!A1" display="Journal 6" xr:uid="{0D539BA0-B932-43F3-ABD5-ECB9EC1227AA}"/>
    <hyperlink ref="G35:J37" location="'Journal 7'!A1" display="Journal 7" xr:uid="{9440C57E-E498-47B4-84EC-0AF719D01D91}"/>
    <hyperlink ref="G38:J40" location="'Journal 8'!A1" display="Journal 8" xr:uid="{09896ACF-188C-42FB-B01D-DE95BF8DDE23}"/>
    <hyperlink ref="G41:J43" location="'Journal 9'!A1" display="Journal 9" xr:uid="{C91E2193-7522-43BE-B3D5-AEE1EF1B3D52}"/>
    <hyperlink ref="G44:J46" location="'Journal 10'!A1" display="Journal 10" xr:uid="{B1A3E6D2-9816-465B-91FD-FCAD83A39C29}"/>
    <hyperlink ref="G47:J49" location="'Journal 11'!A1" display="Journal 11" xr:uid="{2D90E8B3-6936-45D7-8EE3-5BA61420A713}"/>
    <hyperlink ref="G50:J52" location="'Journal 12'!A1" display="Journal 12" xr:uid="{066B02A2-858C-4247-9FDF-7E3C66142806}"/>
    <hyperlink ref="G53:J55" location="'Journal 13 '!A1" display="Journal 13" xr:uid="{662C7B51-8667-41A3-90CF-D8E9F9C85D91}"/>
    <hyperlink ref="G56:J58" location="'Journal 14'!A1" display="Journal 14" xr:uid="{B0B963A0-15B0-4799-A28C-C31B62DE1EDB}"/>
    <hyperlink ref="G59:J61" location="'Journal 15'!A1" display="Journal 15" xr:uid="{6B61947A-56BF-4500-9921-C2F66D444366}"/>
    <hyperlink ref="G62:J64" location="'Journal 16'!A1" display="Journal 16" xr:uid="{89639788-5A6A-47A2-AD19-EFC02919940D}"/>
    <hyperlink ref="G65:J67" location="'Journal 17'!A1" display="Journal 17" xr:uid="{2BC0A5E4-D4E1-4C1B-8F4D-73C0AB90B722}"/>
    <hyperlink ref="G68:J70" location="'Journal 18'!A1" display="Journal 18" xr:uid="{C4DF8A21-4562-49A0-BAEE-A4F944AC957A}"/>
  </hyperlinks>
  <pageMargins left="0.7" right="0.7" top="0.75" bottom="0.75" header="0.3" footer="0.3"/>
  <drawing r:id="rId1"/>
  <legacyDrawing r:id="rId2"/>
  <picture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E6DD-0354-46CD-B71A-24D43B154170}">
  <dimension ref="A1:M150"/>
  <sheetViews>
    <sheetView showGridLines="0" topLeftCell="A92" zoomScale="55" zoomScaleNormal="55" workbookViewId="0">
      <selection activeCell="F122" sqref="F122"/>
    </sheetView>
  </sheetViews>
  <sheetFormatPr baseColWidth="10" defaultRowHeight="14.4" x14ac:dyDescent="0.3"/>
  <cols>
    <col min="1" max="1" width="61.5546875" customWidth="1"/>
    <col min="2" max="2" width="62.6640625" customWidth="1"/>
    <col min="3" max="3" width="21.6640625" customWidth="1"/>
  </cols>
  <sheetData>
    <row r="1" spans="1:13" ht="57.75" customHeight="1" x14ac:dyDescent="0.3">
      <c r="A1" s="268" t="s">
        <v>568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379"/>
      <c r="C2" s="2"/>
      <c r="D2" s="2"/>
      <c r="E2" s="2"/>
      <c r="F2" s="2"/>
      <c r="G2" s="4"/>
      <c r="H2" s="2"/>
      <c r="I2" s="2"/>
      <c r="J2" s="2"/>
      <c r="K2" s="2"/>
    </row>
    <row r="3" spans="1:13" ht="15" customHeight="1" x14ac:dyDescent="0.3">
      <c r="A3" s="269"/>
      <c r="B3" s="380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380"/>
      <c r="C4" s="2"/>
      <c r="D4" s="2"/>
      <c r="E4" s="2"/>
      <c r="F4" s="2"/>
      <c r="G4" s="2"/>
      <c r="H4" s="2"/>
      <c r="I4" s="2"/>
      <c r="J4" s="2"/>
      <c r="K4" s="2"/>
    </row>
    <row r="5" spans="1:13" ht="20.25" customHeight="1" x14ac:dyDescent="0.3">
      <c r="A5" s="3"/>
      <c r="B5" s="380"/>
      <c r="C5" s="3"/>
      <c r="D5" s="2"/>
      <c r="E5" s="2"/>
      <c r="F5" s="2"/>
      <c r="G5" s="2"/>
      <c r="H5" s="2"/>
      <c r="I5" s="2"/>
      <c r="J5" s="2"/>
      <c r="K5" s="2"/>
    </row>
    <row r="6" spans="1:13" ht="21" customHeight="1" x14ac:dyDescent="0.3"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46"/>
      <c r="B7" s="280"/>
      <c r="C7" s="368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346"/>
      <c r="B8" s="280"/>
      <c r="C8" s="369"/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"/>
      <c r="B9" s="4"/>
      <c r="C9" s="2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334" t="s">
        <v>465</v>
      </c>
      <c r="B10" s="335"/>
      <c r="C10" s="336"/>
      <c r="D10" s="2"/>
      <c r="E10" s="2"/>
      <c r="F10" s="2"/>
      <c r="G10" s="2"/>
      <c r="H10" s="2"/>
      <c r="I10" s="2"/>
      <c r="J10" s="2"/>
      <c r="K10" s="2"/>
      <c r="M10" s="1"/>
    </row>
    <row r="11" spans="1:13" ht="9.75" customHeight="1" x14ac:dyDescent="0.3">
      <c r="A11" s="337"/>
      <c r="B11" s="338"/>
      <c r="C11" s="339"/>
      <c r="D11" s="2"/>
      <c r="E11" s="2"/>
      <c r="F11" s="2"/>
      <c r="G11" s="2"/>
      <c r="H11" s="2"/>
      <c r="J11" s="2"/>
      <c r="K11" s="2"/>
    </row>
    <row r="12" spans="1:13" ht="39" customHeight="1" x14ac:dyDescent="0.3">
      <c r="A12" s="267" t="s">
        <v>107</v>
      </c>
      <c r="B12" s="267" t="s">
        <v>108</v>
      </c>
      <c r="C12" s="267" t="s">
        <v>179</v>
      </c>
      <c r="D12" s="77"/>
      <c r="E12" s="2"/>
      <c r="F12" s="2"/>
      <c r="G12" s="2"/>
      <c r="H12" s="2"/>
      <c r="I12" s="2"/>
      <c r="J12" s="2"/>
      <c r="K12" s="2"/>
    </row>
    <row r="13" spans="1:13" ht="36.75" customHeight="1" x14ac:dyDescent="0.3">
      <c r="A13" s="288"/>
      <c r="B13" s="288"/>
      <c r="C13" s="288"/>
      <c r="D13" s="77"/>
      <c r="E13" s="2"/>
      <c r="F13" s="2"/>
      <c r="G13" s="2"/>
      <c r="H13" s="2"/>
      <c r="I13" s="2"/>
      <c r="J13" s="2"/>
      <c r="K13" s="2"/>
    </row>
    <row r="14" spans="1:13" ht="24" customHeight="1" x14ac:dyDescent="0.3">
      <c r="A14" s="452" t="s">
        <v>569</v>
      </c>
      <c r="B14" s="109" t="s">
        <v>494</v>
      </c>
      <c r="C14" s="467"/>
      <c r="D14" s="2"/>
      <c r="E14" s="2"/>
      <c r="F14" s="2"/>
      <c r="G14" s="2"/>
      <c r="H14" s="2"/>
      <c r="I14" s="2"/>
      <c r="J14" s="2"/>
      <c r="K14" s="2"/>
    </row>
    <row r="15" spans="1:13" ht="24" customHeight="1" x14ac:dyDescent="0.3">
      <c r="A15" s="456"/>
      <c r="B15" s="110" t="s">
        <v>570</v>
      </c>
      <c r="C15" s="471"/>
      <c r="D15" s="2"/>
      <c r="E15" s="2"/>
      <c r="F15" s="2"/>
      <c r="G15" s="2"/>
      <c r="H15" s="2"/>
      <c r="I15" s="2"/>
      <c r="J15" s="2"/>
      <c r="K15" s="2"/>
    </row>
    <row r="16" spans="1:13" ht="33" customHeight="1" x14ac:dyDescent="0.3">
      <c r="A16" s="456"/>
      <c r="B16" s="59" t="s">
        <v>73</v>
      </c>
      <c r="C16" s="468"/>
      <c r="D16" s="2"/>
      <c r="E16" s="2"/>
      <c r="F16" s="2"/>
      <c r="G16" s="2"/>
      <c r="H16" s="2"/>
      <c r="I16" s="2"/>
      <c r="J16" s="2"/>
      <c r="K16" s="2"/>
    </row>
    <row r="17" spans="1:11" ht="27" customHeight="1" x14ac:dyDescent="0.3">
      <c r="A17" s="469" t="s">
        <v>571</v>
      </c>
      <c r="B17" s="60" t="s">
        <v>519</v>
      </c>
      <c r="C17" s="467"/>
      <c r="D17" s="2"/>
      <c r="E17" s="2"/>
      <c r="F17" s="2"/>
      <c r="G17" s="2"/>
      <c r="H17" s="2"/>
      <c r="I17" s="2"/>
      <c r="J17" s="2"/>
      <c r="K17" s="2"/>
    </row>
    <row r="18" spans="1:11" ht="27" customHeight="1" x14ac:dyDescent="0.3">
      <c r="A18" s="470"/>
      <c r="B18" s="62" t="s">
        <v>533</v>
      </c>
      <c r="C18" s="471"/>
      <c r="D18" s="2"/>
      <c r="E18" s="2"/>
      <c r="F18" s="2"/>
      <c r="G18" s="2"/>
      <c r="H18" s="2"/>
      <c r="I18" s="2"/>
      <c r="J18" s="2"/>
      <c r="K18" s="2"/>
    </row>
    <row r="19" spans="1:11" ht="35.25" customHeight="1" x14ac:dyDescent="0.3">
      <c r="A19" s="470"/>
      <c r="B19" s="110" t="s">
        <v>678</v>
      </c>
      <c r="C19" s="471"/>
      <c r="D19" s="2"/>
      <c r="E19" s="2"/>
      <c r="F19" s="2"/>
      <c r="G19" s="2"/>
      <c r="H19" s="2"/>
      <c r="I19" s="2"/>
      <c r="J19" s="2"/>
      <c r="K19" s="2"/>
    </row>
    <row r="20" spans="1:11" ht="15" customHeight="1" x14ac:dyDescent="0.3">
      <c r="A20" s="462"/>
      <c r="B20" s="63" t="s">
        <v>501</v>
      </c>
      <c r="C20" s="468"/>
      <c r="D20" s="2"/>
      <c r="E20" s="2"/>
      <c r="F20" s="2"/>
      <c r="G20" s="2"/>
    </row>
    <row r="21" spans="1:11" ht="26.25" customHeight="1" x14ac:dyDescent="0.3">
      <c r="A21" s="452" t="s">
        <v>572</v>
      </c>
      <c r="B21" s="452" t="s">
        <v>573</v>
      </c>
      <c r="C21" s="463"/>
      <c r="D21" s="2"/>
      <c r="E21" s="2"/>
      <c r="F21" s="2"/>
      <c r="G21" s="2"/>
    </row>
    <row r="22" spans="1:11" ht="57.75" customHeight="1" x14ac:dyDescent="0.3">
      <c r="A22" s="462"/>
      <c r="B22" s="453"/>
      <c r="C22" s="464"/>
      <c r="D22" s="2"/>
      <c r="E22" s="2"/>
      <c r="F22" s="2"/>
      <c r="G22" s="2"/>
    </row>
    <row r="23" spans="1:11" ht="87" customHeight="1" x14ac:dyDescent="0.3">
      <c r="A23" s="465" t="s">
        <v>574</v>
      </c>
      <c r="B23" s="472" t="s">
        <v>4</v>
      </c>
      <c r="C23" s="463"/>
      <c r="D23" s="2"/>
      <c r="E23" s="2"/>
      <c r="F23" s="2"/>
      <c r="G23" s="2"/>
    </row>
    <row r="24" spans="1:11" ht="72" customHeight="1" x14ac:dyDescent="0.3">
      <c r="A24" s="466"/>
      <c r="B24" s="473"/>
      <c r="C24" s="464"/>
      <c r="D24" s="2"/>
      <c r="E24" s="2"/>
      <c r="F24" s="2"/>
      <c r="G24" s="2"/>
    </row>
    <row r="25" spans="1:11" ht="72" customHeight="1" x14ac:dyDescent="0.3">
      <c r="A25" s="452" t="s">
        <v>575</v>
      </c>
      <c r="B25" s="69" t="s">
        <v>511</v>
      </c>
      <c r="C25" s="454"/>
      <c r="D25" s="2"/>
      <c r="E25" s="2"/>
      <c r="F25" s="2"/>
      <c r="G25" s="2"/>
    </row>
    <row r="26" spans="1:11" ht="72" customHeight="1" x14ac:dyDescent="0.3">
      <c r="A26" s="453"/>
      <c r="B26" s="70" t="s">
        <v>576</v>
      </c>
      <c r="C26" s="455"/>
      <c r="D26" s="2"/>
      <c r="E26" s="2"/>
      <c r="F26" s="2"/>
      <c r="G26" s="2"/>
    </row>
    <row r="27" spans="1:11" ht="72" customHeight="1" x14ac:dyDescent="0.3">
      <c r="A27" s="452" t="s">
        <v>577</v>
      </c>
      <c r="B27" s="69" t="s">
        <v>529</v>
      </c>
      <c r="C27" s="454"/>
      <c r="D27" s="2"/>
      <c r="E27" s="2"/>
      <c r="F27" s="2"/>
      <c r="G27" s="2"/>
    </row>
    <row r="28" spans="1:11" ht="72" customHeight="1" x14ac:dyDescent="0.3">
      <c r="A28" s="453"/>
      <c r="B28" s="70" t="s">
        <v>530</v>
      </c>
      <c r="C28" s="455"/>
      <c r="D28" s="2"/>
      <c r="E28" s="2"/>
      <c r="F28" s="2"/>
      <c r="G28" s="2"/>
    </row>
    <row r="29" spans="1:11" ht="48" customHeight="1" x14ac:dyDescent="0.3">
      <c r="A29" s="452" t="s">
        <v>578</v>
      </c>
      <c r="B29" s="472" t="s">
        <v>579</v>
      </c>
      <c r="C29" s="454"/>
      <c r="D29" s="2"/>
      <c r="E29" s="2"/>
      <c r="F29" s="2"/>
      <c r="G29" s="2"/>
    </row>
    <row r="30" spans="1:11" ht="35.25" customHeight="1" x14ac:dyDescent="0.3">
      <c r="A30" s="456"/>
      <c r="B30" s="476"/>
      <c r="C30" s="457"/>
      <c r="D30" s="2"/>
      <c r="E30" s="2"/>
      <c r="F30" s="2"/>
      <c r="G30" s="2"/>
    </row>
    <row r="31" spans="1:11" ht="16.5" customHeight="1" x14ac:dyDescent="0.3">
      <c r="A31" s="453"/>
      <c r="B31" s="473"/>
      <c r="C31" s="455"/>
      <c r="D31" s="2"/>
      <c r="E31" s="2"/>
      <c r="F31" s="2"/>
      <c r="G31" s="2"/>
    </row>
    <row r="32" spans="1:11" ht="24.75" customHeight="1" x14ac:dyDescent="0.3">
      <c r="A32" s="452" t="s">
        <v>580</v>
      </c>
      <c r="B32" s="69" t="s">
        <v>73</v>
      </c>
      <c r="C32" s="454"/>
      <c r="D32" s="2"/>
      <c r="E32" s="2"/>
      <c r="F32" s="2"/>
      <c r="G32" s="2"/>
    </row>
    <row r="33" spans="1:7" ht="53.25" customHeight="1" x14ac:dyDescent="0.3">
      <c r="A33" s="456"/>
      <c r="B33" s="71" t="s">
        <v>581</v>
      </c>
      <c r="C33" s="457"/>
      <c r="D33" s="2"/>
      <c r="E33" s="2"/>
      <c r="F33" s="2"/>
      <c r="G33" s="2"/>
    </row>
    <row r="34" spans="1:7" ht="36" customHeight="1" x14ac:dyDescent="0.3">
      <c r="A34" s="456"/>
      <c r="B34" s="71" t="s">
        <v>582</v>
      </c>
      <c r="C34" s="457"/>
      <c r="D34" s="2"/>
      <c r="E34" s="2"/>
      <c r="F34" s="2"/>
      <c r="G34" s="2"/>
    </row>
    <row r="35" spans="1:7" ht="39.75" customHeight="1" x14ac:dyDescent="0.3">
      <c r="A35" s="453"/>
      <c r="B35" s="70" t="s">
        <v>583</v>
      </c>
      <c r="C35" s="455"/>
      <c r="D35" s="2"/>
      <c r="E35" s="2"/>
      <c r="F35" s="2"/>
      <c r="G35" s="2"/>
    </row>
    <row r="36" spans="1:7" ht="44.25" customHeight="1" x14ac:dyDescent="0.3">
      <c r="A36" s="452" t="s">
        <v>584</v>
      </c>
      <c r="B36" s="69" t="s">
        <v>585</v>
      </c>
      <c r="C36" s="454"/>
      <c r="D36" s="2"/>
      <c r="E36" s="2"/>
      <c r="F36" s="2"/>
      <c r="G36" s="2"/>
    </row>
    <row r="37" spans="1:7" ht="26.25" customHeight="1" x14ac:dyDescent="0.3">
      <c r="A37" s="456"/>
      <c r="B37" s="71" t="s">
        <v>498</v>
      </c>
      <c r="C37" s="457"/>
      <c r="D37" s="2"/>
      <c r="E37" s="2"/>
      <c r="F37" s="2"/>
      <c r="G37" s="2"/>
    </row>
    <row r="38" spans="1:7" ht="54" customHeight="1" x14ac:dyDescent="0.3">
      <c r="A38" s="453"/>
      <c r="B38" s="70" t="s">
        <v>679</v>
      </c>
      <c r="C38" s="455"/>
      <c r="D38" s="2"/>
      <c r="E38" s="2"/>
      <c r="F38" s="2"/>
      <c r="G38" s="2"/>
    </row>
    <row r="39" spans="1:7" ht="24.75" customHeight="1" x14ac:dyDescent="0.3">
      <c r="A39" s="452" t="s">
        <v>535</v>
      </c>
      <c r="B39" s="69" t="s">
        <v>73</v>
      </c>
      <c r="C39" s="454"/>
      <c r="D39" s="2"/>
      <c r="E39" s="2"/>
      <c r="F39" s="2"/>
      <c r="G39" s="2"/>
    </row>
    <row r="40" spans="1:7" ht="54" hidden="1" customHeight="1" x14ac:dyDescent="0.3">
      <c r="A40" s="456"/>
      <c r="B40" s="71"/>
      <c r="C40" s="457"/>
      <c r="D40" s="2"/>
      <c r="E40" s="2"/>
      <c r="F40" s="2"/>
      <c r="G40" s="2"/>
    </row>
    <row r="41" spans="1:7" ht="27.75" customHeight="1" x14ac:dyDescent="0.3">
      <c r="A41" s="456"/>
      <c r="B41" s="71" t="s">
        <v>103</v>
      </c>
      <c r="C41" s="457"/>
      <c r="D41" s="2"/>
      <c r="E41" s="2"/>
      <c r="F41" s="2"/>
      <c r="G41" s="2"/>
    </row>
    <row r="42" spans="1:7" ht="37.5" customHeight="1" x14ac:dyDescent="0.3">
      <c r="A42" s="453"/>
      <c r="B42" s="70" t="s">
        <v>536</v>
      </c>
      <c r="C42" s="455"/>
      <c r="D42" s="2"/>
      <c r="E42" s="2"/>
      <c r="F42" s="2"/>
      <c r="G42" s="2"/>
    </row>
    <row r="43" spans="1:7" ht="32.25" customHeight="1" x14ac:dyDescent="0.3">
      <c r="A43" s="452" t="s">
        <v>586</v>
      </c>
      <c r="B43" s="69" t="s">
        <v>587</v>
      </c>
      <c r="C43" s="454"/>
      <c r="D43" s="2"/>
      <c r="E43" s="2"/>
      <c r="F43" s="2"/>
      <c r="G43" s="2"/>
    </row>
    <row r="44" spans="1:7" ht="30" customHeight="1" x14ac:dyDescent="0.3">
      <c r="A44" s="456"/>
      <c r="B44" s="71" t="s">
        <v>628</v>
      </c>
      <c r="C44" s="457"/>
      <c r="D44" s="2"/>
      <c r="E44" s="2"/>
      <c r="F44" s="2"/>
      <c r="G44" s="2"/>
    </row>
    <row r="45" spans="1:7" ht="30" customHeight="1" x14ac:dyDescent="0.3">
      <c r="A45" s="456"/>
      <c r="B45" s="71" t="s">
        <v>588</v>
      </c>
      <c r="C45" s="457"/>
      <c r="D45" s="2"/>
      <c r="E45" s="2"/>
      <c r="F45" s="2"/>
      <c r="G45" s="2"/>
    </row>
    <row r="46" spans="1:7" ht="24.75" customHeight="1" x14ac:dyDescent="0.3">
      <c r="A46" s="456"/>
      <c r="B46" s="71" t="s">
        <v>589</v>
      </c>
      <c r="C46" s="457"/>
      <c r="D46" s="2"/>
      <c r="E46" s="2"/>
      <c r="F46" s="2"/>
      <c r="G46" s="2"/>
    </row>
    <row r="47" spans="1:7" ht="23.25" customHeight="1" x14ac:dyDescent="0.3">
      <c r="A47" s="474"/>
      <c r="B47" s="13"/>
      <c r="C47" s="475"/>
      <c r="D47" s="2"/>
      <c r="E47" s="2"/>
      <c r="F47" s="2"/>
      <c r="G47" s="2"/>
    </row>
    <row r="48" spans="1:7" ht="48" hidden="1" customHeight="1" x14ac:dyDescent="0.3">
      <c r="A48" s="419"/>
      <c r="B48" s="13"/>
      <c r="C48" s="475"/>
      <c r="D48" s="2"/>
      <c r="E48" s="2"/>
      <c r="F48" s="2"/>
      <c r="G48" s="2"/>
    </row>
    <row r="49" spans="1:11" ht="22.5" hidden="1" customHeight="1" x14ac:dyDescent="0.3">
      <c r="A49" s="15"/>
      <c r="B49" s="13"/>
      <c r="C49" s="16"/>
      <c r="D49" s="2"/>
      <c r="E49" s="2"/>
      <c r="F49" s="2"/>
      <c r="G49" s="2"/>
    </row>
    <row r="50" spans="1:11" ht="51.75" hidden="1" customHeight="1" x14ac:dyDescent="0.3">
      <c r="A50" s="15"/>
      <c r="B50" s="13"/>
      <c r="C50" s="16"/>
      <c r="D50" s="2"/>
      <c r="E50" s="2"/>
      <c r="F50" s="2"/>
      <c r="G50" s="2"/>
    </row>
    <row r="51" spans="1:11" ht="21" x14ac:dyDescent="0.3">
      <c r="A51" s="15"/>
      <c r="B51" s="13"/>
      <c r="C51" s="16"/>
      <c r="D51" s="2"/>
      <c r="E51" s="2"/>
      <c r="F51" s="2"/>
      <c r="G51" s="2"/>
    </row>
    <row r="52" spans="1:11" ht="2.25" customHeight="1" x14ac:dyDescent="0.3">
      <c r="A52" s="15"/>
      <c r="B52" s="13"/>
      <c r="C52" s="16"/>
      <c r="D52" s="2"/>
      <c r="E52" s="2"/>
      <c r="F52" s="2"/>
      <c r="G52" s="2"/>
    </row>
    <row r="53" spans="1:11" s="1" customFormat="1" ht="152.25" hidden="1" customHeight="1" x14ac:dyDescent="0.3">
      <c r="A53" s="15"/>
      <c r="B53" s="15"/>
      <c r="C53" s="16"/>
      <c r="D53" s="4"/>
      <c r="E53" s="4"/>
      <c r="F53" s="4"/>
      <c r="G53" s="4"/>
    </row>
    <row r="54" spans="1:11" ht="45.75" hidden="1" customHeight="1" x14ac:dyDescent="0.3">
      <c r="A54" s="346"/>
      <c r="B54" s="346"/>
      <c r="C54" s="368"/>
      <c r="D54" s="2"/>
      <c r="E54" s="2"/>
      <c r="F54" s="2"/>
      <c r="G54" s="2"/>
    </row>
    <row r="55" spans="1:11" ht="3.75" hidden="1" customHeight="1" x14ac:dyDescent="0.3">
      <c r="A55" s="346"/>
      <c r="B55" s="280"/>
      <c r="C55" s="369"/>
      <c r="D55" s="2"/>
      <c r="E55" s="2"/>
      <c r="F55" s="2"/>
      <c r="G55" s="2"/>
      <c r="H55" s="2"/>
      <c r="I55" s="2"/>
      <c r="J55" s="2"/>
      <c r="K55" s="2"/>
    </row>
    <row r="56" spans="1:11" ht="4.5" hidden="1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3.5" hidden="1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 hidden="1" customHeight="1" x14ac:dyDescent="0.3">
      <c r="A58" s="2"/>
      <c r="B58" s="2"/>
      <c r="C58" s="2"/>
      <c r="D58" s="2"/>
      <c r="E58" s="2"/>
      <c r="F58" s="2"/>
      <c r="G58" s="2"/>
    </row>
    <row r="59" spans="1:11" ht="48" hidden="1" customHeight="1" x14ac:dyDescent="0.3">
      <c r="A59" s="2"/>
      <c r="B59" s="2"/>
      <c r="C59" s="2"/>
      <c r="D59" s="2"/>
      <c r="E59" s="2"/>
      <c r="F59" s="2"/>
      <c r="G59" s="2"/>
    </row>
    <row r="60" spans="1:11" ht="27.75" hidden="1" customHeight="1" x14ac:dyDescent="0.3">
      <c r="A60" s="2"/>
      <c r="B60" s="2"/>
      <c r="C60" s="2"/>
      <c r="D60" s="2"/>
      <c r="E60" s="2"/>
      <c r="F60" s="2"/>
      <c r="G60" s="2"/>
    </row>
    <row r="61" spans="1:11" ht="7.5" customHeight="1" x14ac:dyDescent="0.3">
      <c r="A61" s="2"/>
      <c r="B61" s="2"/>
      <c r="C61" s="2"/>
      <c r="D61" s="2"/>
      <c r="E61" s="2"/>
      <c r="F61" s="2"/>
      <c r="G61" s="2"/>
    </row>
    <row r="62" spans="1:11" ht="23.25" customHeight="1" x14ac:dyDescent="0.3">
      <c r="A62" s="421" t="s">
        <v>471</v>
      </c>
      <c r="B62" s="422"/>
      <c r="C62" s="423"/>
      <c r="D62" s="2"/>
      <c r="E62" s="2"/>
      <c r="F62" s="2"/>
      <c r="G62" s="2"/>
    </row>
    <row r="63" spans="1:11" ht="33" hidden="1" customHeight="1" x14ac:dyDescent="0.3">
      <c r="A63" s="427"/>
      <c r="B63" s="428"/>
      <c r="C63" s="429"/>
      <c r="D63" s="2"/>
      <c r="E63" s="2"/>
      <c r="F63" s="2"/>
      <c r="G63" s="2"/>
    </row>
    <row r="64" spans="1:11" ht="15" customHeight="1" x14ac:dyDescent="0.3">
      <c r="A64" s="350" t="s">
        <v>232</v>
      </c>
      <c r="B64" s="350" t="s">
        <v>108</v>
      </c>
      <c r="C64" s="350" t="s">
        <v>179</v>
      </c>
      <c r="D64" s="2"/>
      <c r="E64" s="2"/>
      <c r="F64" s="2"/>
      <c r="G64" s="2"/>
    </row>
    <row r="65" spans="1:7" ht="15" customHeight="1" x14ac:dyDescent="0.3">
      <c r="A65" s="351"/>
      <c r="B65" s="351"/>
      <c r="C65" s="351"/>
      <c r="D65" s="2"/>
      <c r="E65" s="2"/>
      <c r="F65" s="2"/>
      <c r="G65" s="2"/>
    </row>
    <row r="66" spans="1:7" ht="17.25" customHeight="1" x14ac:dyDescent="0.3">
      <c r="A66" s="273" t="s">
        <v>590</v>
      </c>
      <c r="B66" s="38" t="s">
        <v>548</v>
      </c>
      <c r="C66" s="445"/>
      <c r="D66" s="2"/>
      <c r="E66" s="2"/>
      <c r="F66" s="2"/>
      <c r="G66" s="2"/>
    </row>
    <row r="67" spans="1:7" ht="16.5" customHeight="1" x14ac:dyDescent="0.3">
      <c r="A67" s="274"/>
      <c r="B67" s="39" t="s">
        <v>591</v>
      </c>
      <c r="C67" s="446"/>
      <c r="D67" s="2"/>
      <c r="E67" s="2"/>
      <c r="F67" s="2"/>
      <c r="G67" s="2"/>
    </row>
    <row r="68" spans="1:7" ht="25.5" customHeight="1" x14ac:dyDescent="0.3">
      <c r="A68" s="274"/>
      <c r="B68" s="39" t="s">
        <v>592</v>
      </c>
      <c r="C68" s="446"/>
      <c r="D68" s="2"/>
      <c r="E68" s="2"/>
      <c r="F68" s="2"/>
      <c r="G68" s="2"/>
    </row>
    <row r="69" spans="1:7" ht="19.5" customHeight="1" x14ac:dyDescent="0.3">
      <c r="A69" s="274"/>
      <c r="B69" s="39" t="s">
        <v>593</v>
      </c>
      <c r="C69" s="446"/>
      <c r="D69" s="2"/>
      <c r="E69" s="2"/>
      <c r="F69" s="2"/>
      <c r="G69" s="2"/>
    </row>
    <row r="70" spans="1:7" ht="25.5" customHeight="1" x14ac:dyDescent="0.3">
      <c r="A70" s="274"/>
      <c r="B70" s="39" t="s">
        <v>498</v>
      </c>
      <c r="C70" s="446"/>
      <c r="D70" s="2"/>
      <c r="E70" s="2"/>
      <c r="F70" s="2"/>
      <c r="G70" s="2"/>
    </row>
    <row r="71" spans="1:7" ht="19.5" customHeight="1" x14ac:dyDescent="0.3">
      <c r="A71" s="274"/>
      <c r="B71" s="39" t="s">
        <v>594</v>
      </c>
      <c r="C71" s="447"/>
      <c r="D71" s="2"/>
      <c r="E71" s="2"/>
      <c r="F71" s="2"/>
      <c r="G71" s="2"/>
    </row>
    <row r="72" spans="1:7" ht="17.25" customHeight="1" x14ac:dyDescent="0.3">
      <c r="A72" s="477" t="s">
        <v>595</v>
      </c>
      <c r="B72" s="67" t="s">
        <v>548</v>
      </c>
      <c r="C72" s="41"/>
      <c r="D72" s="2"/>
      <c r="E72" s="2"/>
      <c r="F72" s="2"/>
      <c r="G72" s="2"/>
    </row>
    <row r="73" spans="1:7" ht="16.5" customHeight="1" x14ac:dyDescent="0.3">
      <c r="A73" s="478"/>
      <c r="B73" s="68" t="s">
        <v>591</v>
      </c>
      <c r="C73" s="41"/>
      <c r="D73" s="2"/>
      <c r="E73" s="2"/>
      <c r="F73" s="2"/>
      <c r="G73" s="2"/>
    </row>
    <row r="74" spans="1:7" ht="25.5" customHeight="1" x14ac:dyDescent="0.3">
      <c r="A74" s="478"/>
      <c r="B74" s="68" t="s">
        <v>592</v>
      </c>
      <c r="C74" s="42"/>
      <c r="D74" s="2"/>
      <c r="E74" s="2"/>
      <c r="F74" s="2"/>
      <c r="G74" s="2"/>
    </row>
    <row r="75" spans="1:7" ht="30.75" customHeight="1" x14ac:dyDescent="0.3">
      <c r="A75" s="478"/>
      <c r="B75" s="68" t="s">
        <v>593</v>
      </c>
      <c r="C75" s="42"/>
      <c r="D75" s="2"/>
      <c r="E75" s="2"/>
      <c r="F75" s="2"/>
      <c r="G75" s="2"/>
    </row>
    <row r="76" spans="1:7" ht="30.75" customHeight="1" x14ac:dyDescent="0.3">
      <c r="A76" s="478"/>
      <c r="B76" s="68" t="s">
        <v>498</v>
      </c>
      <c r="C76" s="42"/>
      <c r="D76" s="2"/>
      <c r="E76" s="2"/>
      <c r="F76" s="2"/>
      <c r="G76" s="2"/>
    </row>
    <row r="77" spans="1:7" ht="27" customHeight="1" x14ac:dyDescent="0.3">
      <c r="A77" s="478"/>
      <c r="B77" s="68" t="s">
        <v>594</v>
      </c>
      <c r="C77" s="82"/>
      <c r="D77" s="2"/>
      <c r="E77" s="2"/>
      <c r="F77" s="2"/>
      <c r="G77" s="2"/>
    </row>
    <row r="78" spans="1:7" ht="1.5" hidden="1" customHeight="1" x14ac:dyDescent="0.3">
      <c r="A78" s="25"/>
      <c r="B78" s="25"/>
      <c r="C78" s="30"/>
      <c r="D78" s="2"/>
      <c r="E78" s="2"/>
      <c r="F78" s="2"/>
      <c r="G78" s="2"/>
    </row>
    <row r="79" spans="1:7" ht="52.5" customHeight="1" x14ac:dyDescent="0.3">
      <c r="A79" s="25" t="s">
        <v>597</v>
      </c>
      <c r="B79" s="25" t="s">
        <v>598</v>
      </c>
      <c r="C79" s="30"/>
      <c r="D79" s="2"/>
      <c r="E79" s="2"/>
      <c r="F79" s="2"/>
      <c r="G79" s="2"/>
    </row>
    <row r="80" spans="1:7" ht="65.25" customHeight="1" x14ac:dyDescent="0.3">
      <c r="A80" s="29" t="s">
        <v>596</v>
      </c>
      <c r="B80" s="29" t="s">
        <v>176</v>
      </c>
      <c r="C80" s="43"/>
      <c r="D80" s="2"/>
      <c r="E80" s="2"/>
      <c r="F80" s="2"/>
      <c r="G80" s="2"/>
    </row>
    <row r="81" spans="1:7" s="1" customFormat="1" ht="65.25" customHeight="1" x14ac:dyDescent="0.3">
      <c r="A81" s="44" t="s">
        <v>599</v>
      </c>
      <c r="B81" s="44" t="s">
        <v>176</v>
      </c>
      <c r="C81" s="58"/>
      <c r="D81" s="4"/>
      <c r="E81" s="4"/>
      <c r="F81" s="4"/>
      <c r="G81" s="4"/>
    </row>
    <row r="82" spans="1:7" s="1" customFormat="1" ht="65.25" customHeight="1" x14ac:dyDescent="0.3">
      <c r="A82" s="44" t="s">
        <v>600</v>
      </c>
      <c r="B82" s="44" t="s">
        <v>176</v>
      </c>
      <c r="C82" s="58"/>
      <c r="D82" s="4"/>
      <c r="E82" s="4"/>
      <c r="F82" s="4"/>
      <c r="G82" s="4"/>
    </row>
    <row r="83" spans="1:7" s="1" customFormat="1" ht="65.25" customHeight="1" x14ac:dyDescent="0.3">
      <c r="A83" s="44" t="s">
        <v>601</v>
      </c>
      <c r="B83" s="44" t="s">
        <v>548</v>
      </c>
      <c r="C83" s="58"/>
      <c r="D83" s="4"/>
      <c r="E83" s="4"/>
      <c r="F83" s="4"/>
      <c r="G83" s="4"/>
    </row>
    <row r="84" spans="1:7" ht="30.75" customHeight="1" x14ac:dyDescent="0.3">
      <c r="A84" s="346"/>
      <c r="B84" s="346"/>
      <c r="C84" s="403"/>
      <c r="D84" s="2"/>
      <c r="E84" s="2"/>
      <c r="F84" s="2"/>
      <c r="G84" s="2"/>
    </row>
    <row r="85" spans="1:7" ht="36.75" hidden="1" customHeight="1" x14ac:dyDescent="0.3">
      <c r="A85" s="346"/>
      <c r="B85" s="346"/>
      <c r="C85" s="404"/>
      <c r="D85" s="2"/>
      <c r="E85" s="2"/>
      <c r="F85" s="2"/>
      <c r="G85" s="2"/>
    </row>
    <row r="86" spans="1:7" ht="25.5" hidden="1" customHeight="1" x14ac:dyDescent="0.3">
      <c r="A86" s="346"/>
      <c r="B86" s="346"/>
      <c r="C86" s="346"/>
      <c r="D86" s="2"/>
      <c r="E86" s="2"/>
      <c r="F86" s="2"/>
      <c r="G86" s="2"/>
    </row>
    <row r="87" spans="1:7" ht="60.75" hidden="1" customHeight="1" x14ac:dyDescent="0.3">
      <c r="A87" s="346"/>
      <c r="B87" s="346"/>
      <c r="C87" s="346"/>
    </row>
    <row r="88" spans="1:7" ht="33.75" hidden="1" customHeight="1" x14ac:dyDescent="0.3">
      <c r="A88" s="346"/>
      <c r="B88" s="346"/>
      <c r="C88" s="346"/>
    </row>
    <row r="89" spans="1:7" ht="31.5" hidden="1" customHeight="1" x14ac:dyDescent="0.3">
      <c r="A89" s="346"/>
      <c r="B89" s="346"/>
      <c r="C89" s="346"/>
    </row>
    <row r="90" spans="1:7" ht="25.5" hidden="1" customHeight="1" x14ac:dyDescent="0.3">
      <c r="A90" s="346"/>
      <c r="B90" s="293"/>
      <c r="C90" s="346"/>
    </row>
    <row r="91" spans="1:7" ht="29.25" hidden="1" customHeight="1" x14ac:dyDescent="0.3">
      <c r="A91" s="346"/>
      <c r="B91" s="293"/>
      <c r="C91" s="346"/>
    </row>
    <row r="92" spans="1:7" ht="29.25" customHeight="1" x14ac:dyDescent="0.3">
      <c r="A92" s="15"/>
      <c r="B92" s="14"/>
      <c r="C92" s="15"/>
    </row>
    <row r="93" spans="1:7" ht="29.25" customHeight="1" x14ac:dyDescent="0.3">
      <c r="A93" s="15"/>
      <c r="B93" s="14"/>
      <c r="C93" s="15"/>
    </row>
    <row r="94" spans="1:7" ht="42.75" hidden="1" customHeight="1" x14ac:dyDescent="0.3">
      <c r="A94" s="384"/>
      <c r="B94" s="384"/>
      <c r="C94" s="384"/>
    </row>
    <row r="95" spans="1:7" ht="9" customHeight="1" x14ac:dyDescent="0.3">
      <c r="A95" s="384"/>
      <c r="B95" s="384"/>
      <c r="C95" s="384"/>
    </row>
    <row r="96" spans="1:7" ht="1.5" customHeight="1" x14ac:dyDescent="0.3">
      <c r="A96" s="346"/>
      <c r="B96" s="346"/>
      <c r="C96" s="346"/>
    </row>
    <row r="97" spans="1:3" ht="24.75" hidden="1" customHeight="1" x14ac:dyDescent="0.3">
      <c r="A97" s="346"/>
      <c r="B97" s="346"/>
      <c r="C97" s="346"/>
    </row>
    <row r="98" spans="1:3" ht="18" customHeight="1" x14ac:dyDescent="0.3">
      <c r="A98" s="421" t="s">
        <v>474</v>
      </c>
      <c r="B98" s="422"/>
      <c r="C98" s="423"/>
    </row>
    <row r="99" spans="1:3" ht="35.25" hidden="1" customHeight="1" x14ac:dyDescent="0.3">
      <c r="A99" s="424"/>
      <c r="B99" s="425"/>
      <c r="C99" s="426"/>
    </row>
    <row r="100" spans="1:3" ht="34.5" hidden="1" customHeight="1" x14ac:dyDescent="0.3">
      <c r="A100" s="424"/>
      <c r="B100" s="425"/>
      <c r="C100" s="426"/>
    </row>
    <row r="101" spans="1:3" ht="31.5" hidden="1" customHeight="1" x14ac:dyDescent="0.3">
      <c r="A101" s="424"/>
      <c r="B101" s="425"/>
      <c r="C101" s="426"/>
    </row>
    <row r="102" spans="1:3" ht="32.25" hidden="1" customHeight="1" x14ac:dyDescent="0.3">
      <c r="A102" s="424"/>
      <c r="B102" s="425"/>
      <c r="C102" s="426"/>
    </row>
    <row r="103" spans="1:3" ht="50.25" hidden="1" customHeight="1" x14ac:dyDescent="0.3">
      <c r="A103" s="424"/>
      <c r="B103" s="425"/>
      <c r="C103" s="426"/>
    </row>
    <row r="104" spans="1:3" ht="24.75" hidden="1" customHeight="1" x14ac:dyDescent="0.3">
      <c r="A104" s="424"/>
      <c r="B104" s="425"/>
      <c r="C104" s="426"/>
    </row>
    <row r="105" spans="1:3" ht="25.5" hidden="1" customHeight="1" x14ac:dyDescent="0.3">
      <c r="A105" s="424"/>
      <c r="B105" s="425"/>
      <c r="C105" s="426"/>
    </row>
    <row r="106" spans="1:3" ht="21" hidden="1" customHeight="1" x14ac:dyDescent="0.3">
      <c r="A106" s="424"/>
      <c r="B106" s="425"/>
      <c r="C106" s="426"/>
    </row>
    <row r="107" spans="1:3" ht="26.25" hidden="1" customHeight="1" x14ac:dyDescent="0.3">
      <c r="A107" s="424"/>
      <c r="B107" s="425"/>
      <c r="C107" s="426"/>
    </row>
    <row r="108" spans="1:3" ht="29.25" hidden="1" customHeight="1" x14ac:dyDescent="0.3">
      <c r="A108" s="424"/>
      <c r="B108" s="425"/>
      <c r="C108" s="426"/>
    </row>
    <row r="109" spans="1:3" ht="23.25" hidden="1" customHeight="1" x14ac:dyDescent="0.3">
      <c r="A109" s="424"/>
      <c r="B109" s="425"/>
      <c r="C109" s="426"/>
    </row>
    <row r="110" spans="1:3" ht="32.25" hidden="1" customHeight="1" x14ac:dyDescent="0.3">
      <c r="A110" s="424"/>
      <c r="B110" s="425"/>
      <c r="C110" s="426"/>
    </row>
    <row r="111" spans="1:3" ht="11.25" customHeight="1" x14ac:dyDescent="0.3">
      <c r="A111" s="424"/>
      <c r="B111" s="425"/>
      <c r="C111" s="426"/>
    </row>
    <row r="112" spans="1:3" ht="1.5" customHeight="1" x14ac:dyDescent="0.3">
      <c r="A112" s="427"/>
      <c r="B112" s="428"/>
      <c r="C112" s="429"/>
    </row>
    <row r="113" spans="1:3" ht="33" customHeight="1" x14ac:dyDescent="0.3">
      <c r="A113" s="325" t="s">
        <v>107</v>
      </c>
      <c r="B113" s="325" t="s">
        <v>108</v>
      </c>
      <c r="C113" s="325" t="s">
        <v>179</v>
      </c>
    </row>
    <row r="114" spans="1:3" x14ac:dyDescent="0.3">
      <c r="A114" s="326"/>
      <c r="B114" s="326"/>
      <c r="C114" s="326"/>
    </row>
    <row r="115" spans="1:3" ht="29.25" customHeight="1" x14ac:dyDescent="0.3">
      <c r="A115" s="261" t="s">
        <v>602</v>
      </c>
      <c r="B115" s="261" t="s">
        <v>470</v>
      </c>
      <c r="C115" s="273"/>
    </row>
    <row r="116" spans="1:3" ht="35.25" customHeight="1" x14ac:dyDescent="0.3">
      <c r="A116" s="262"/>
      <c r="B116" s="262"/>
      <c r="C116" s="275"/>
    </row>
    <row r="117" spans="1:3" ht="26.25" customHeight="1" x14ac:dyDescent="0.3">
      <c r="A117" s="261" t="s">
        <v>603</v>
      </c>
      <c r="B117" s="45"/>
      <c r="C117" s="400"/>
    </row>
    <row r="118" spans="1:3" ht="21.75" customHeight="1" x14ac:dyDescent="0.3">
      <c r="A118" s="265"/>
      <c r="B118" s="48" t="s">
        <v>604</v>
      </c>
      <c r="C118" s="401"/>
    </row>
    <row r="119" spans="1:3" ht="25.5" customHeight="1" x14ac:dyDescent="0.3">
      <c r="A119" s="265"/>
      <c r="B119" s="48"/>
      <c r="C119" s="461"/>
    </row>
    <row r="120" spans="1:3" ht="25.5" customHeight="1" x14ac:dyDescent="0.3">
      <c r="A120" s="262"/>
      <c r="B120" s="46"/>
      <c r="C120" s="402"/>
    </row>
    <row r="121" spans="1:3" ht="30" customHeight="1" x14ac:dyDescent="0.3">
      <c r="A121" s="276" t="s">
        <v>605</v>
      </c>
      <c r="B121" s="276" t="s">
        <v>555</v>
      </c>
      <c r="C121" s="276"/>
    </row>
    <row r="122" spans="1:3" ht="41.25" customHeight="1" x14ac:dyDescent="0.3">
      <c r="A122" s="261"/>
      <c r="B122" s="261"/>
      <c r="C122" s="261"/>
    </row>
    <row r="123" spans="1:3" ht="30" customHeight="1" x14ac:dyDescent="0.3">
      <c r="A123" s="261" t="s">
        <v>606</v>
      </c>
      <c r="B123" s="79" t="s">
        <v>680</v>
      </c>
      <c r="C123" s="479"/>
    </row>
    <row r="124" spans="1:3" ht="32.25" customHeight="1" x14ac:dyDescent="0.3">
      <c r="A124" s="265"/>
      <c r="B124" s="81" t="s">
        <v>555</v>
      </c>
      <c r="C124" s="480"/>
    </row>
    <row r="125" spans="1:3" ht="32.25" customHeight="1" x14ac:dyDescent="0.3">
      <c r="A125" s="265"/>
      <c r="B125" s="81" t="s">
        <v>556</v>
      </c>
      <c r="C125" s="480"/>
    </row>
    <row r="126" spans="1:3" ht="30" customHeight="1" x14ac:dyDescent="0.3">
      <c r="A126" s="262"/>
      <c r="B126" s="80" t="s">
        <v>607</v>
      </c>
      <c r="C126" s="481"/>
    </row>
    <row r="127" spans="1:3" ht="55.5" customHeight="1" x14ac:dyDescent="0.3">
      <c r="A127" s="346"/>
      <c r="B127" s="346"/>
      <c r="C127" s="346"/>
    </row>
    <row r="128" spans="1:3" ht="38.25" customHeight="1" x14ac:dyDescent="0.3">
      <c r="A128" s="346"/>
      <c r="B128" s="346"/>
      <c r="C128" s="346"/>
    </row>
    <row r="129" spans="1:3" ht="33.75" customHeight="1" x14ac:dyDescent="0.3">
      <c r="A129" s="346"/>
      <c r="B129" s="346"/>
      <c r="C129" s="346"/>
    </row>
    <row r="130" spans="1:3" ht="29.25" customHeight="1" x14ac:dyDescent="0.3">
      <c r="A130" s="346"/>
      <c r="B130" s="346"/>
      <c r="C130" s="346"/>
    </row>
    <row r="131" spans="1:3" ht="39.75" customHeight="1" x14ac:dyDescent="0.3">
      <c r="A131" s="346"/>
      <c r="B131" s="346"/>
      <c r="C131" s="346"/>
    </row>
    <row r="132" spans="1:3" ht="21.75" customHeight="1" x14ac:dyDescent="0.3">
      <c r="A132" s="346"/>
      <c r="B132" s="346"/>
      <c r="C132" s="346"/>
    </row>
    <row r="133" spans="1:3" x14ac:dyDescent="0.3">
      <c r="A133" s="346"/>
      <c r="B133" s="346"/>
      <c r="C133" s="346"/>
    </row>
    <row r="134" spans="1:3" ht="31.5" customHeight="1" x14ac:dyDescent="0.3">
      <c r="A134" s="346"/>
      <c r="B134" s="346"/>
      <c r="C134" s="346"/>
    </row>
    <row r="135" spans="1:3" ht="25.5" customHeight="1" x14ac:dyDescent="0.3">
      <c r="A135" s="346"/>
      <c r="B135" s="346"/>
      <c r="C135" s="346"/>
    </row>
    <row r="136" spans="1:3" ht="39.75" customHeight="1" x14ac:dyDescent="0.3">
      <c r="A136" s="346"/>
      <c r="B136" s="346"/>
      <c r="C136" s="346"/>
    </row>
    <row r="137" spans="1:3" ht="27.75" customHeight="1" x14ac:dyDescent="0.3">
      <c r="A137" s="346"/>
      <c r="B137" s="346"/>
      <c r="C137" s="346"/>
    </row>
    <row r="138" spans="1:3" ht="39" customHeight="1" x14ac:dyDescent="0.3">
      <c r="A138" s="346"/>
      <c r="B138" s="346"/>
      <c r="C138" s="346"/>
    </row>
    <row r="139" spans="1:3" ht="36.75" customHeight="1" x14ac:dyDescent="0.3">
      <c r="A139" s="346"/>
      <c r="B139" s="346"/>
      <c r="C139" s="403"/>
    </row>
    <row r="140" spans="1:3" ht="45.75" customHeight="1" x14ac:dyDescent="0.3">
      <c r="A140" s="346"/>
      <c r="B140" s="346"/>
      <c r="C140" s="404"/>
    </row>
    <row r="141" spans="1:3" ht="31.5" customHeight="1" x14ac:dyDescent="0.3">
      <c r="A141" s="346"/>
      <c r="B141" s="15"/>
      <c r="C141" s="346"/>
    </row>
    <row r="142" spans="1:3" ht="30.75" customHeight="1" x14ac:dyDescent="0.3">
      <c r="A142" s="346"/>
      <c r="B142" s="15"/>
      <c r="C142" s="346"/>
    </row>
    <row r="143" spans="1:3" ht="61.5" customHeight="1" x14ac:dyDescent="0.3"/>
    <row r="144" spans="1:3" ht="42" customHeight="1" x14ac:dyDescent="0.3"/>
    <row r="145" ht="57" customHeight="1" x14ac:dyDescent="0.3"/>
    <row r="146" ht="39.75" customHeight="1" x14ac:dyDescent="0.3"/>
    <row r="147" ht="36.75" customHeight="1" x14ac:dyDescent="0.3"/>
    <row r="148" ht="50.25" customHeight="1" x14ac:dyDescent="0.3"/>
    <row r="149" ht="44.25" customHeight="1" x14ac:dyDescent="0.3"/>
    <row r="150" ht="44.25" customHeight="1" x14ac:dyDescent="0.3"/>
  </sheetData>
  <mergeCells count="102">
    <mergeCell ref="A25:A26"/>
    <mergeCell ref="C25:C26"/>
    <mergeCell ref="A27:A28"/>
    <mergeCell ref="C27:C28"/>
    <mergeCell ref="A115:A116"/>
    <mergeCell ref="C115:C116"/>
    <mergeCell ref="A117:A120"/>
    <mergeCell ref="C117:C120"/>
    <mergeCell ref="A121:A122"/>
    <mergeCell ref="B121:B122"/>
    <mergeCell ref="C121:C122"/>
    <mergeCell ref="A96:A97"/>
    <mergeCell ref="B96:B97"/>
    <mergeCell ref="C96:C97"/>
    <mergeCell ref="A113:A114"/>
    <mergeCell ref="B115:B116"/>
    <mergeCell ref="B113:B114"/>
    <mergeCell ref="A88:A89"/>
    <mergeCell ref="B88:B89"/>
    <mergeCell ref="C88:C89"/>
    <mergeCell ref="A84:A85"/>
    <mergeCell ref="B84:B85"/>
    <mergeCell ref="C113:C114"/>
    <mergeCell ref="A90:A91"/>
    <mergeCell ref="A139:A140"/>
    <mergeCell ref="B139:B140"/>
    <mergeCell ref="C139:C140"/>
    <mergeCell ref="A141:A142"/>
    <mergeCell ref="C141:C142"/>
    <mergeCell ref="A135:A136"/>
    <mergeCell ref="B135:B136"/>
    <mergeCell ref="C135:C136"/>
    <mergeCell ref="A137:A138"/>
    <mergeCell ref="B137:B138"/>
    <mergeCell ref="C137:C138"/>
    <mergeCell ref="A133:A134"/>
    <mergeCell ref="B133:B134"/>
    <mergeCell ref="C133:C134"/>
    <mergeCell ref="A127:A128"/>
    <mergeCell ref="B127:B128"/>
    <mergeCell ref="C127:C128"/>
    <mergeCell ref="A129:A130"/>
    <mergeCell ref="B129:B130"/>
    <mergeCell ref="C129:C130"/>
    <mergeCell ref="B90:B91"/>
    <mergeCell ref="C90:C91"/>
    <mergeCell ref="A94:A95"/>
    <mergeCell ref="B94:B95"/>
    <mergeCell ref="C94:C95"/>
    <mergeCell ref="A131:A132"/>
    <mergeCell ref="B131:B132"/>
    <mergeCell ref="C131:C132"/>
    <mergeCell ref="A123:A126"/>
    <mergeCell ref="C123:C126"/>
    <mergeCell ref="A66:A71"/>
    <mergeCell ref="A54:A55"/>
    <mergeCell ref="B54:B55"/>
    <mergeCell ref="C54:C55"/>
    <mergeCell ref="A64:A65"/>
    <mergeCell ref="B64:B65"/>
    <mergeCell ref="C64:C65"/>
    <mergeCell ref="C66:C71"/>
    <mergeCell ref="A86:A87"/>
    <mergeCell ref="B86:B87"/>
    <mergeCell ref="C86:C87"/>
    <mergeCell ref="C84:C85"/>
    <mergeCell ref="A72:A77"/>
    <mergeCell ref="A43:A46"/>
    <mergeCell ref="C43:C46"/>
    <mergeCell ref="A47:A48"/>
    <mergeCell ref="C47:C48"/>
    <mergeCell ref="A29:A31"/>
    <mergeCell ref="C29:C31"/>
    <mergeCell ref="A36:A38"/>
    <mergeCell ref="C36:C38"/>
    <mergeCell ref="A32:A35"/>
    <mergeCell ref="C32:C35"/>
    <mergeCell ref="B29:B31"/>
    <mergeCell ref="A10:C11"/>
    <mergeCell ref="A62:C63"/>
    <mergeCell ref="A98:C112"/>
    <mergeCell ref="A1:A4"/>
    <mergeCell ref="B1:E1"/>
    <mergeCell ref="B2:B5"/>
    <mergeCell ref="A7:A8"/>
    <mergeCell ref="B7:B8"/>
    <mergeCell ref="C7:C8"/>
    <mergeCell ref="B21:B22"/>
    <mergeCell ref="A17:A20"/>
    <mergeCell ref="C17:C20"/>
    <mergeCell ref="A21:A22"/>
    <mergeCell ref="C21:C22"/>
    <mergeCell ref="A23:A24"/>
    <mergeCell ref="C23:C24"/>
    <mergeCell ref="A12:A13"/>
    <mergeCell ref="B12:B13"/>
    <mergeCell ref="C12:C13"/>
    <mergeCell ref="A14:A16"/>
    <mergeCell ref="C14:C16"/>
    <mergeCell ref="B23:B24"/>
    <mergeCell ref="A39:A42"/>
    <mergeCell ref="C39:C42"/>
  </mergeCells>
  <pageMargins left="0.7" right="0.7" top="0.75" bottom="0.75" header="0.3" footer="0.3"/>
  <pageSetup paperSize="9" orientation="portrait" horizontalDpi="300" verticalDpi="300" r:id="rId1"/>
  <drawing r:id="rId2"/>
  <picture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E155-AA47-408A-82FD-65EE0F878FE0}">
  <dimension ref="A1:F329"/>
  <sheetViews>
    <sheetView topLeftCell="A2" zoomScale="86" zoomScaleNormal="86" workbookViewId="0">
      <selection activeCell="C2" sqref="C2:D329"/>
    </sheetView>
  </sheetViews>
  <sheetFormatPr baseColWidth="10" defaultRowHeight="33.75" customHeight="1" x14ac:dyDescent="0.3"/>
  <cols>
    <col min="2" max="2" width="13.88671875" customWidth="1"/>
    <col min="3" max="3" width="12.88671875" customWidth="1"/>
    <col min="4" max="4" width="35.5546875" style="78" customWidth="1"/>
  </cols>
  <sheetData>
    <row r="1" spans="1:6" ht="33.75" customHeight="1" x14ac:dyDescent="0.35">
      <c r="A1" t="s">
        <v>648</v>
      </c>
      <c r="B1" s="95" t="s">
        <v>646</v>
      </c>
      <c r="C1" s="95" t="s">
        <v>645</v>
      </c>
      <c r="D1" s="95" t="s">
        <v>107</v>
      </c>
    </row>
    <row r="2" spans="1:6" ht="33.75" customHeight="1" x14ac:dyDescent="0.3">
      <c r="A2">
        <f>COUNTIF($C$1:C2,'Index and Search'!$E$1)</f>
        <v>0</v>
      </c>
      <c r="B2" s="128">
        <v>1</v>
      </c>
      <c r="C2" s="88" t="s">
        <v>633</v>
      </c>
      <c r="D2" s="91" t="s">
        <v>126</v>
      </c>
    </row>
    <row r="3" spans="1:6" ht="33.75" customHeight="1" x14ac:dyDescent="0.3">
      <c r="A3">
        <f>COUNTIF($C$1:C3,'Index and Search'!$E$1)</f>
        <v>0</v>
      </c>
      <c r="B3" s="128">
        <v>1</v>
      </c>
      <c r="C3" s="88" t="s">
        <v>634</v>
      </c>
      <c r="D3" s="87" t="s">
        <v>20</v>
      </c>
    </row>
    <row r="4" spans="1:6" ht="33.75" customHeight="1" x14ac:dyDescent="0.3">
      <c r="A4">
        <f>COUNTIF($C$1:C4,'Index and Search'!$E$1)</f>
        <v>0</v>
      </c>
      <c r="B4" s="128">
        <v>1</v>
      </c>
      <c r="C4" s="88" t="s">
        <v>633</v>
      </c>
      <c r="D4" s="84" t="s">
        <v>21</v>
      </c>
    </row>
    <row r="5" spans="1:6" ht="33.75" customHeight="1" x14ac:dyDescent="0.5">
      <c r="A5">
        <f>COUNTIF($C$1:C5,'Index and Search'!$E$1)</f>
        <v>1</v>
      </c>
      <c r="B5" s="128">
        <v>1</v>
      </c>
      <c r="C5" s="88" t="s">
        <v>635</v>
      </c>
      <c r="D5" s="87" t="s">
        <v>22</v>
      </c>
      <c r="E5" s="98"/>
      <c r="F5" t="s">
        <v>633</v>
      </c>
    </row>
    <row r="6" spans="1:6" ht="33.75" customHeight="1" x14ac:dyDescent="0.5">
      <c r="A6">
        <f>COUNTIF($C$1:C6,'Index and Search'!$E$1)</f>
        <v>2</v>
      </c>
      <c r="B6" s="128">
        <v>1</v>
      </c>
      <c r="C6" s="88" t="s">
        <v>635</v>
      </c>
      <c r="D6" s="87" t="s">
        <v>23</v>
      </c>
      <c r="E6" s="98"/>
      <c r="F6" t="s">
        <v>634</v>
      </c>
    </row>
    <row r="7" spans="1:6" ht="33.75" customHeight="1" x14ac:dyDescent="0.5">
      <c r="A7">
        <f>COUNTIF($C$1:C7,'Index and Search'!$E$1)</f>
        <v>2</v>
      </c>
      <c r="B7" s="128">
        <v>1</v>
      </c>
      <c r="C7" s="88" t="s">
        <v>633</v>
      </c>
      <c r="D7" s="87" t="s">
        <v>127</v>
      </c>
      <c r="E7" s="98"/>
      <c r="F7" t="s">
        <v>635</v>
      </c>
    </row>
    <row r="8" spans="1:6" ht="33.75" customHeight="1" x14ac:dyDescent="0.3">
      <c r="A8">
        <f>COUNTIF($C$1:C8,'Index and Search'!$E$1)</f>
        <v>2</v>
      </c>
      <c r="B8" s="128">
        <v>1</v>
      </c>
      <c r="C8" s="88" t="s">
        <v>633</v>
      </c>
      <c r="D8" s="87" t="s">
        <v>24</v>
      </c>
    </row>
    <row r="9" spans="1:6" ht="33.75" customHeight="1" x14ac:dyDescent="0.3">
      <c r="A9">
        <f>COUNTIF($C$1:C9,'Index and Search'!$E$1)</f>
        <v>2</v>
      </c>
      <c r="B9" s="128">
        <v>1</v>
      </c>
      <c r="C9" s="88" t="s">
        <v>634</v>
      </c>
      <c r="D9" s="87" t="s">
        <v>25</v>
      </c>
    </row>
    <row r="10" spans="1:6" ht="33.75" customHeight="1" x14ac:dyDescent="0.3">
      <c r="A10">
        <f>COUNTIF($C$1:C10,'Index and Search'!$E$1)</f>
        <v>2</v>
      </c>
      <c r="B10" s="128">
        <v>1</v>
      </c>
      <c r="C10" s="88" t="s">
        <v>634</v>
      </c>
      <c r="D10" s="87" t="s">
        <v>26</v>
      </c>
    </row>
    <row r="11" spans="1:6" ht="33.75" customHeight="1" x14ac:dyDescent="0.3">
      <c r="A11">
        <f>COUNTIF($C$1:C11,'Index and Search'!$E$1)</f>
        <v>2</v>
      </c>
      <c r="B11" s="128">
        <v>1</v>
      </c>
      <c r="C11" s="88" t="s">
        <v>634</v>
      </c>
      <c r="D11" s="87" t="s">
        <v>27</v>
      </c>
    </row>
    <row r="12" spans="1:6" ht="33.75" customHeight="1" x14ac:dyDescent="0.3">
      <c r="A12">
        <f>COUNTIF($C$1:C12,'Index and Search'!$E$1)</f>
        <v>2</v>
      </c>
      <c r="B12" s="128">
        <v>1</v>
      </c>
      <c r="C12" s="88" t="s">
        <v>634</v>
      </c>
      <c r="D12" s="87" t="s">
        <v>28</v>
      </c>
    </row>
    <row r="13" spans="1:6" ht="33.75" customHeight="1" x14ac:dyDescent="0.3">
      <c r="A13">
        <f>COUNTIF($C$1:C13,'Index and Search'!$E$1)</f>
        <v>2</v>
      </c>
      <c r="B13" s="128">
        <v>1</v>
      </c>
      <c r="C13" s="88" t="s">
        <v>633</v>
      </c>
      <c r="D13" s="87" t="s">
        <v>29</v>
      </c>
    </row>
    <row r="14" spans="1:6" ht="33.75" customHeight="1" x14ac:dyDescent="0.3">
      <c r="A14">
        <f>COUNTIF($C$1:C14,'Index and Search'!$E$1)</f>
        <v>2</v>
      </c>
      <c r="B14" s="128">
        <v>1</v>
      </c>
      <c r="C14" s="88" t="s">
        <v>633</v>
      </c>
      <c r="D14" s="87" t="s">
        <v>30</v>
      </c>
    </row>
    <row r="15" spans="1:6" ht="33.75" customHeight="1" x14ac:dyDescent="0.3">
      <c r="A15">
        <f>COUNTIF($C$1:C15,'Index and Search'!$E$1)</f>
        <v>2</v>
      </c>
      <c r="B15" s="86">
        <v>1</v>
      </c>
      <c r="C15" s="85" t="s">
        <v>634</v>
      </c>
      <c r="D15" s="84" t="s">
        <v>31</v>
      </c>
    </row>
    <row r="16" spans="1:6" ht="33.75" customHeight="1" x14ac:dyDescent="0.3">
      <c r="A16">
        <f>COUNTIF($C$1:C16,'Index and Search'!$E$1)</f>
        <v>2</v>
      </c>
      <c r="B16" s="128">
        <v>1</v>
      </c>
      <c r="C16" s="88" t="s">
        <v>634</v>
      </c>
      <c r="D16" s="87" t="s">
        <v>32</v>
      </c>
    </row>
    <row r="17" spans="1:4" ht="33.75" customHeight="1" x14ac:dyDescent="0.3">
      <c r="A17">
        <f>COUNTIF($C$1:C17,'Index and Search'!$E$1)</f>
        <v>2</v>
      </c>
      <c r="B17" s="86">
        <v>2</v>
      </c>
      <c r="C17" s="85" t="s">
        <v>633</v>
      </c>
      <c r="D17" s="84" t="s">
        <v>33</v>
      </c>
    </row>
    <row r="18" spans="1:4" ht="33.75" customHeight="1" x14ac:dyDescent="0.3">
      <c r="A18">
        <f>COUNTIF($C$1:C18,'Index and Search'!$E$1)</f>
        <v>2</v>
      </c>
      <c r="B18" s="86">
        <v>2</v>
      </c>
      <c r="C18" s="85" t="s">
        <v>633</v>
      </c>
      <c r="D18" s="84" t="s">
        <v>113</v>
      </c>
    </row>
    <row r="19" spans="1:4" ht="33.75" customHeight="1" x14ac:dyDescent="0.3">
      <c r="A19">
        <f>COUNTIF($C$1:C19,'Index and Search'!$E$1)</f>
        <v>3</v>
      </c>
      <c r="B19" s="86">
        <v>2</v>
      </c>
      <c r="C19" s="85" t="s">
        <v>635</v>
      </c>
      <c r="D19" s="84" t="s">
        <v>34</v>
      </c>
    </row>
    <row r="20" spans="1:4" ht="33.75" customHeight="1" x14ac:dyDescent="0.3">
      <c r="A20">
        <f>COUNTIF($C$1:C20,'Index and Search'!$E$1)</f>
        <v>4</v>
      </c>
      <c r="B20" s="86">
        <v>2</v>
      </c>
      <c r="C20" s="85" t="s">
        <v>635</v>
      </c>
      <c r="D20" s="84" t="s">
        <v>35</v>
      </c>
    </row>
    <row r="21" spans="1:4" ht="33.75" customHeight="1" x14ac:dyDescent="0.3">
      <c r="A21">
        <f>COUNTIF($C$1:C21,'Index and Search'!$E$1)</f>
        <v>4</v>
      </c>
      <c r="B21" s="86">
        <v>2</v>
      </c>
      <c r="C21" s="85" t="s">
        <v>633</v>
      </c>
      <c r="D21" s="84" t="s">
        <v>114</v>
      </c>
    </row>
    <row r="22" spans="1:4" ht="33.75" customHeight="1" x14ac:dyDescent="0.3">
      <c r="A22">
        <f>COUNTIF($C$1:C22,'Index and Search'!$E$1)</f>
        <v>5</v>
      </c>
      <c r="B22" s="86">
        <v>2</v>
      </c>
      <c r="C22" s="85" t="s">
        <v>635</v>
      </c>
      <c r="D22" s="84" t="s">
        <v>115</v>
      </c>
    </row>
    <row r="23" spans="1:4" ht="33.75" customHeight="1" x14ac:dyDescent="0.3">
      <c r="A23">
        <f>COUNTIF($C$1:C23,'Index and Search'!$E$1)</f>
        <v>6</v>
      </c>
      <c r="B23" s="86">
        <v>2</v>
      </c>
      <c r="C23" s="85" t="s">
        <v>635</v>
      </c>
      <c r="D23" s="84" t="s">
        <v>116</v>
      </c>
    </row>
    <row r="24" spans="1:4" ht="33.75" customHeight="1" x14ac:dyDescent="0.3">
      <c r="A24">
        <f>COUNTIF($C$1:C24,'Index and Search'!$E$1)</f>
        <v>7</v>
      </c>
      <c r="B24" s="86">
        <v>2</v>
      </c>
      <c r="C24" s="85" t="s">
        <v>635</v>
      </c>
      <c r="D24" s="84" t="s">
        <v>36</v>
      </c>
    </row>
    <row r="25" spans="1:4" ht="33.75" customHeight="1" x14ac:dyDescent="0.3">
      <c r="A25">
        <f>COUNTIF($C$1:C25,'Index and Search'!$E$1)</f>
        <v>7</v>
      </c>
      <c r="B25" s="86">
        <v>2</v>
      </c>
      <c r="C25" s="85" t="s">
        <v>633</v>
      </c>
      <c r="D25" s="84" t="s">
        <v>37</v>
      </c>
    </row>
    <row r="26" spans="1:4" ht="33.75" customHeight="1" x14ac:dyDescent="0.3">
      <c r="A26">
        <f>COUNTIF($C$1:C26,'Index and Search'!$E$1)</f>
        <v>8</v>
      </c>
      <c r="B26" s="86">
        <v>2</v>
      </c>
      <c r="C26" s="85" t="s">
        <v>635</v>
      </c>
      <c r="D26" s="84" t="s">
        <v>38</v>
      </c>
    </row>
    <row r="27" spans="1:4" ht="33.75" customHeight="1" x14ac:dyDescent="0.3">
      <c r="A27">
        <f>COUNTIF($C$1:C27,'Index and Search'!$E$1)</f>
        <v>9</v>
      </c>
      <c r="B27" s="86">
        <v>2</v>
      </c>
      <c r="C27" s="85" t="s">
        <v>635</v>
      </c>
      <c r="D27" s="84" t="s">
        <v>39</v>
      </c>
    </row>
    <row r="28" spans="1:4" ht="33.75" customHeight="1" x14ac:dyDescent="0.3">
      <c r="A28">
        <f>COUNTIF($C$1:C28,'Index and Search'!$E$1)</f>
        <v>9</v>
      </c>
      <c r="B28" s="86">
        <v>2</v>
      </c>
      <c r="C28" s="85" t="s">
        <v>633</v>
      </c>
      <c r="D28" s="84" t="s">
        <v>117</v>
      </c>
    </row>
    <row r="29" spans="1:4" ht="33.75" customHeight="1" x14ac:dyDescent="0.3">
      <c r="A29">
        <f>COUNTIF($C$1:C29,'Index and Search'!$E$1)</f>
        <v>9</v>
      </c>
      <c r="B29" s="86">
        <v>2</v>
      </c>
      <c r="C29" s="85" t="s">
        <v>634</v>
      </c>
      <c r="D29" s="84" t="s">
        <v>40</v>
      </c>
    </row>
    <row r="30" spans="1:4" ht="33.75" customHeight="1" x14ac:dyDescent="0.3">
      <c r="A30">
        <f>COUNTIF($C$1:C30,'Index and Search'!$E$1)</f>
        <v>9</v>
      </c>
      <c r="B30" s="86">
        <v>2</v>
      </c>
      <c r="C30" s="85" t="s">
        <v>634</v>
      </c>
      <c r="D30" s="84" t="s">
        <v>41</v>
      </c>
    </row>
    <row r="31" spans="1:4" ht="33.75" customHeight="1" x14ac:dyDescent="0.3">
      <c r="A31">
        <f>COUNTIF($C$1:C31,'Index and Search'!$E$1)</f>
        <v>9</v>
      </c>
      <c r="B31" s="86">
        <v>2</v>
      </c>
      <c r="C31" s="85" t="s">
        <v>633</v>
      </c>
      <c r="D31" s="84" t="s">
        <v>118</v>
      </c>
    </row>
    <row r="32" spans="1:4" ht="33.75" customHeight="1" x14ac:dyDescent="0.3">
      <c r="A32">
        <f>COUNTIF($C$1:C32,'Index and Search'!$E$1)</f>
        <v>9</v>
      </c>
      <c r="B32" s="86">
        <v>2</v>
      </c>
      <c r="C32" s="85" t="s">
        <v>633</v>
      </c>
      <c r="D32" s="84" t="s">
        <v>119</v>
      </c>
    </row>
    <row r="33" spans="1:4" ht="33.75" customHeight="1" x14ac:dyDescent="0.3">
      <c r="A33">
        <f>COUNTIF($C$1:C33,'Index and Search'!$E$1)</f>
        <v>9</v>
      </c>
      <c r="B33" s="86">
        <v>2</v>
      </c>
      <c r="C33" s="85" t="s">
        <v>633</v>
      </c>
      <c r="D33" s="84" t="s">
        <v>42</v>
      </c>
    </row>
    <row r="34" spans="1:4" ht="33.75" customHeight="1" x14ac:dyDescent="0.3">
      <c r="A34">
        <f>COUNTIF($C$1:C34,'Index and Search'!$E$1)</f>
        <v>9</v>
      </c>
      <c r="B34" s="86">
        <v>2</v>
      </c>
      <c r="C34" s="85" t="s">
        <v>633</v>
      </c>
      <c r="D34" s="84" t="s">
        <v>120</v>
      </c>
    </row>
    <row r="35" spans="1:4" ht="33.75" customHeight="1" x14ac:dyDescent="0.3">
      <c r="A35">
        <f>COUNTIF($C$1:C35,'Index and Search'!$E$1)</f>
        <v>10</v>
      </c>
      <c r="B35" s="86">
        <v>2</v>
      </c>
      <c r="C35" s="85" t="s">
        <v>635</v>
      </c>
      <c r="D35" s="84" t="s">
        <v>121</v>
      </c>
    </row>
    <row r="36" spans="1:4" ht="33.75" customHeight="1" x14ac:dyDescent="0.3">
      <c r="A36">
        <f>COUNTIF($C$1:C36,'Index and Search'!$E$1)</f>
        <v>10</v>
      </c>
      <c r="B36" s="86">
        <v>2</v>
      </c>
      <c r="C36" s="85" t="s">
        <v>633</v>
      </c>
      <c r="D36" s="84" t="s">
        <v>43</v>
      </c>
    </row>
    <row r="37" spans="1:4" ht="33.75" customHeight="1" x14ac:dyDescent="0.3">
      <c r="A37">
        <f>COUNTIF($C$1:C37,'Index and Search'!$E$1)</f>
        <v>10</v>
      </c>
      <c r="B37" s="86">
        <v>3</v>
      </c>
      <c r="C37" s="85" t="s">
        <v>633</v>
      </c>
      <c r="D37" s="84" t="s">
        <v>44</v>
      </c>
    </row>
    <row r="38" spans="1:4" ht="33.75" customHeight="1" x14ac:dyDescent="0.3">
      <c r="A38">
        <f>COUNTIF($C$1:C38,'Index and Search'!$E$1)</f>
        <v>10</v>
      </c>
      <c r="B38" s="86">
        <v>3</v>
      </c>
      <c r="C38" s="85" t="s">
        <v>634</v>
      </c>
      <c r="D38" s="84" t="s">
        <v>153</v>
      </c>
    </row>
    <row r="39" spans="1:4" ht="33.75" customHeight="1" x14ac:dyDescent="0.3">
      <c r="A39">
        <f>COUNTIF($C$1:C39,'Index and Search'!$E$1)</f>
        <v>10</v>
      </c>
      <c r="B39" s="86">
        <v>3</v>
      </c>
      <c r="C39" s="85" t="s">
        <v>633</v>
      </c>
      <c r="D39" s="84" t="s">
        <v>45</v>
      </c>
    </row>
    <row r="40" spans="1:4" ht="33.75" customHeight="1" x14ac:dyDescent="0.3">
      <c r="A40">
        <f>COUNTIF($C$1:C40,'Index and Search'!$E$1)</f>
        <v>10</v>
      </c>
      <c r="B40" s="86">
        <v>3</v>
      </c>
      <c r="C40" s="85" t="s">
        <v>633</v>
      </c>
      <c r="D40" s="84" t="s">
        <v>154</v>
      </c>
    </row>
    <row r="41" spans="1:4" ht="33.75" customHeight="1" x14ac:dyDescent="0.3">
      <c r="A41">
        <f>COUNTIF($C$1:C41,'Index and Search'!$E$1)</f>
        <v>10</v>
      </c>
      <c r="B41" s="86">
        <v>3</v>
      </c>
      <c r="C41" s="85" t="s">
        <v>634</v>
      </c>
      <c r="D41" s="84" t="s">
        <v>46</v>
      </c>
    </row>
    <row r="42" spans="1:4" ht="33.75" customHeight="1" x14ac:dyDescent="0.3">
      <c r="A42">
        <f>COUNTIF($C$1:C42,'Index and Search'!$E$1)</f>
        <v>10</v>
      </c>
      <c r="B42" s="86">
        <v>3</v>
      </c>
      <c r="C42" s="85" t="s">
        <v>633</v>
      </c>
      <c r="D42" s="84" t="s">
        <v>155</v>
      </c>
    </row>
    <row r="43" spans="1:4" ht="33.75" customHeight="1" x14ac:dyDescent="0.3">
      <c r="A43">
        <f>COUNTIF($C$1:C43,'Index and Search'!$E$1)</f>
        <v>10</v>
      </c>
      <c r="B43" s="86">
        <v>3</v>
      </c>
      <c r="C43" s="85" t="s">
        <v>633</v>
      </c>
      <c r="D43" s="84" t="s">
        <v>47</v>
      </c>
    </row>
    <row r="44" spans="1:4" ht="33.75" customHeight="1" x14ac:dyDescent="0.3">
      <c r="A44">
        <f>COUNTIF($C$1:C44,'Index and Search'!$E$1)</f>
        <v>10</v>
      </c>
      <c r="B44" s="86">
        <v>3</v>
      </c>
      <c r="C44" s="85" t="s">
        <v>634</v>
      </c>
      <c r="D44" s="84" t="s">
        <v>156</v>
      </c>
    </row>
    <row r="45" spans="1:4" ht="33.75" customHeight="1" x14ac:dyDescent="0.3">
      <c r="A45">
        <f>COUNTIF($C$1:C45,'Index and Search'!$E$1)</f>
        <v>10</v>
      </c>
      <c r="B45" s="86">
        <v>3</v>
      </c>
      <c r="C45" s="85" t="s">
        <v>633</v>
      </c>
      <c r="D45" s="84" t="s">
        <v>48</v>
      </c>
    </row>
    <row r="46" spans="1:4" ht="33.75" customHeight="1" x14ac:dyDescent="0.3">
      <c r="A46">
        <f>COUNTIF($C$1:C46,'Index and Search'!$E$1)</f>
        <v>10</v>
      </c>
      <c r="B46" s="86">
        <v>3</v>
      </c>
      <c r="C46" s="85" t="s">
        <v>633</v>
      </c>
      <c r="D46" s="84" t="s">
        <v>49</v>
      </c>
    </row>
    <row r="47" spans="1:4" ht="33.75" customHeight="1" x14ac:dyDescent="0.3">
      <c r="A47">
        <f>COUNTIF($C$1:C47,'Index and Search'!$E$1)</f>
        <v>10</v>
      </c>
      <c r="B47" s="86">
        <v>3</v>
      </c>
      <c r="C47" s="85" t="s">
        <v>634</v>
      </c>
      <c r="D47" s="84" t="s">
        <v>50</v>
      </c>
    </row>
    <row r="48" spans="1:4" ht="33.75" customHeight="1" x14ac:dyDescent="0.3">
      <c r="A48">
        <f>COUNTIF($C$1:C48,'Index and Search'!$E$1)</f>
        <v>10</v>
      </c>
      <c r="B48" s="86">
        <v>3</v>
      </c>
      <c r="C48" s="85" t="s">
        <v>633</v>
      </c>
      <c r="D48" s="84" t="s">
        <v>51</v>
      </c>
    </row>
    <row r="49" spans="1:4" ht="33.75" customHeight="1" x14ac:dyDescent="0.3">
      <c r="A49">
        <f>COUNTIF($C$1:C49,'Index and Search'!$E$1)</f>
        <v>10</v>
      </c>
      <c r="B49" s="86">
        <v>3</v>
      </c>
      <c r="C49" s="85" t="s">
        <v>634</v>
      </c>
      <c r="D49" s="84" t="s">
        <v>52</v>
      </c>
    </row>
    <row r="50" spans="1:4" ht="33.75" customHeight="1" x14ac:dyDescent="0.3">
      <c r="A50">
        <f>COUNTIF($C$1:C50,'Index and Search'!$E$1)</f>
        <v>10</v>
      </c>
      <c r="B50" s="86">
        <v>3</v>
      </c>
      <c r="C50" s="85" t="s">
        <v>634</v>
      </c>
      <c r="D50" s="84" t="s">
        <v>53</v>
      </c>
    </row>
    <row r="51" spans="1:4" ht="33.75" customHeight="1" x14ac:dyDescent="0.3">
      <c r="A51">
        <f>COUNTIF($C$1:C51,'Index and Search'!$E$1)</f>
        <v>10</v>
      </c>
      <c r="B51" s="86">
        <v>4</v>
      </c>
      <c r="C51" s="85" t="s">
        <v>633</v>
      </c>
      <c r="D51" s="84" t="s">
        <v>54</v>
      </c>
    </row>
    <row r="52" spans="1:4" ht="33.75" customHeight="1" x14ac:dyDescent="0.3">
      <c r="A52">
        <f>COUNTIF($C$1:C52,'Index and Search'!$E$1)</f>
        <v>10</v>
      </c>
      <c r="B52" s="86">
        <v>4</v>
      </c>
      <c r="C52" s="85" t="s">
        <v>633</v>
      </c>
      <c r="D52" s="84" t="s">
        <v>166</v>
      </c>
    </row>
    <row r="53" spans="1:4" ht="33.75" customHeight="1" x14ac:dyDescent="0.3">
      <c r="A53">
        <f>COUNTIF($C$1:C53,'Index and Search'!$E$1)</f>
        <v>10</v>
      </c>
      <c r="B53" s="86">
        <v>4</v>
      </c>
      <c r="C53" s="85" t="s">
        <v>633</v>
      </c>
      <c r="D53" s="84" t="s">
        <v>167</v>
      </c>
    </row>
    <row r="54" spans="1:4" ht="33.75" customHeight="1" x14ac:dyDescent="0.3">
      <c r="A54">
        <f>COUNTIF($C$1:C54,'Index and Search'!$E$1)</f>
        <v>10</v>
      </c>
      <c r="B54" s="86">
        <v>4</v>
      </c>
      <c r="C54" s="85" t="s">
        <v>633</v>
      </c>
      <c r="D54" s="84" t="s">
        <v>168</v>
      </c>
    </row>
    <row r="55" spans="1:4" ht="33.75" customHeight="1" x14ac:dyDescent="0.3">
      <c r="A55">
        <f>COUNTIF($C$1:C55,'Index and Search'!$E$1)</f>
        <v>10</v>
      </c>
      <c r="B55" s="86">
        <v>4</v>
      </c>
      <c r="C55" s="85" t="s">
        <v>633</v>
      </c>
      <c r="D55" s="84" t="s">
        <v>55</v>
      </c>
    </row>
    <row r="56" spans="1:4" ht="33.75" customHeight="1" x14ac:dyDescent="0.3">
      <c r="A56">
        <f>COUNTIF($C$1:C56,'Index and Search'!$E$1)</f>
        <v>10</v>
      </c>
      <c r="B56" s="86">
        <v>4</v>
      </c>
      <c r="C56" s="85" t="s">
        <v>634</v>
      </c>
      <c r="D56" s="84" t="s">
        <v>169</v>
      </c>
    </row>
    <row r="57" spans="1:4" ht="33.75" customHeight="1" x14ac:dyDescent="0.3">
      <c r="A57">
        <f>COUNTIF($C$1:C57,'Index and Search'!$E$1)</f>
        <v>10</v>
      </c>
      <c r="B57" s="86">
        <v>4</v>
      </c>
      <c r="C57" s="85" t="s">
        <v>633</v>
      </c>
      <c r="D57" s="84" t="s">
        <v>170</v>
      </c>
    </row>
    <row r="58" spans="1:4" ht="33.75" customHeight="1" x14ac:dyDescent="0.3">
      <c r="A58">
        <f>COUNTIF($C$1:C58,'Index and Search'!$E$1)</f>
        <v>11</v>
      </c>
      <c r="B58" s="86">
        <v>4</v>
      </c>
      <c r="C58" s="85" t="s">
        <v>635</v>
      </c>
      <c r="D58" s="84" t="s">
        <v>56</v>
      </c>
    </row>
    <row r="59" spans="1:4" ht="33.75" customHeight="1" x14ac:dyDescent="0.3">
      <c r="A59">
        <f>COUNTIF($C$1:C59,'Index and Search'!$E$1)</f>
        <v>11</v>
      </c>
      <c r="B59" s="86">
        <v>4</v>
      </c>
      <c r="C59" s="85" t="s">
        <v>634</v>
      </c>
      <c r="D59" s="84" t="s">
        <v>57</v>
      </c>
    </row>
    <row r="60" spans="1:4" ht="33.75" customHeight="1" x14ac:dyDescent="0.3">
      <c r="A60">
        <f>COUNTIF($C$1:C60,'Index and Search'!$E$1)</f>
        <v>11</v>
      </c>
      <c r="B60" s="86">
        <v>4</v>
      </c>
      <c r="C60" s="85" t="s">
        <v>633</v>
      </c>
      <c r="D60" s="84" t="s">
        <v>58</v>
      </c>
    </row>
    <row r="61" spans="1:4" ht="33.75" customHeight="1" x14ac:dyDescent="0.3">
      <c r="A61">
        <f>COUNTIF($C$1:C61,'Index and Search'!$E$1)</f>
        <v>11</v>
      </c>
      <c r="B61" s="86">
        <v>4</v>
      </c>
      <c r="C61" s="85" t="s">
        <v>633</v>
      </c>
      <c r="D61" s="84" t="s">
        <v>59</v>
      </c>
    </row>
    <row r="62" spans="1:4" ht="33.75" customHeight="1" x14ac:dyDescent="0.3">
      <c r="A62">
        <f>COUNTIF($C$1:C62,'Index and Search'!$E$1)</f>
        <v>12</v>
      </c>
      <c r="B62" s="86">
        <v>5</v>
      </c>
      <c r="C62" s="85" t="s">
        <v>635</v>
      </c>
      <c r="D62" s="84" t="s">
        <v>60</v>
      </c>
    </row>
    <row r="63" spans="1:4" ht="33.75" customHeight="1" x14ac:dyDescent="0.3">
      <c r="A63">
        <f>COUNTIF($C$1:C63,'Index and Search'!$E$1)</f>
        <v>12</v>
      </c>
      <c r="B63" s="86">
        <v>5</v>
      </c>
      <c r="C63" s="85" t="s">
        <v>633</v>
      </c>
      <c r="D63" s="84" t="s">
        <v>62</v>
      </c>
    </row>
    <row r="64" spans="1:4" ht="33.75" customHeight="1" x14ac:dyDescent="0.3">
      <c r="A64">
        <f>COUNTIF($C$1:C64,'Index and Search'!$E$1)</f>
        <v>12</v>
      </c>
      <c r="B64" s="86">
        <v>5</v>
      </c>
      <c r="C64" s="85" t="s">
        <v>633</v>
      </c>
      <c r="D64" s="84" t="s">
        <v>63</v>
      </c>
    </row>
    <row r="65" spans="1:4" ht="33.75" customHeight="1" x14ac:dyDescent="0.3">
      <c r="A65">
        <f>COUNTIF($C$1:C65,'Index and Search'!$E$1)</f>
        <v>12</v>
      </c>
      <c r="B65" s="86">
        <v>5</v>
      </c>
      <c r="C65" s="85" t="s">
        <v>633</v>
      </c>
      <c r="D65" s="84" t="s">
        <v>613</v>
      </c>
    </row>
    <row r="66" spans="1:4" ht="33.75" customHeight="1" x14ac:dyDescent="0.3">
      <c r="A66">
        <f>COUNTIF($C$1:C66,'Index and Search'!$E$1)</f>
        <v>12</v>
      </c>
      <c r="B66" s="86">
        <v>5</v>
      </c>
      <c r="C66" s="85" t="s">
        <v>633</v>
      </c>
      <c r="D66" s="84" t="s">
        <v>171</v>
      </c>
    </row>
    <row r="67" spans="1:4" ht="33.75" customHeight="1" x14ac:dyDescent="0.3">
      <c r="A67">
        <f>COUNTIF($C$1:C67,'Index and Search'!$E$1)</f>
        <v>12</v>
      </c>
      <c r="B67" s="86">
        <v>5</v>
      </c>
      <c r="C67" s="85" t="s">
        <v>634</v>
      </c>
      <c r="D67" s="84" t="s">
        <v>65</v>
      </c>
    </row>
    <row r="68" spans="1:4" ht="33.75" customHeight="1" x14ac:dyDescent="0.3">
      <c r="A68">
        <f>COUNTIF($C$1:C68,'Index and Search'!$E$1)</f>
        <v>12</v>
      </c>
      <c r="B68" s="86">
        <v>5</v>
      </c>
      <c r="C68" s="85" t="s">
        <v>634</v>
      </c>
      <c r="D68" s="84" t="s">
        <v>66</v>
      </c>
    </row>
    <row r="69" spans="1:4" ht="33.75" customHeight="1" x14ac:dyDescent="0.3">
      <c r="A69">
        <f>COUNTIF($C$1:C69,'Index and Search'!$E$1)</f>
        <v>12</v>
      </c>
      <c r="B69" s="86">
        <v>6</v>
      </c>
      <c r="C69" s="85" t="s">
        <v>633</v>
      </c>
      <c r="D69" s="84" t="s">
        <v>183</v>
      </c>
    </row>
    <row r="70" spans="1:4" ht="33.75" customHeight="1" x14ac:dyDescent="0.3">
      <c r="A70">
        <f>COUNTIF($C$1:C70,'Index and Search'!$E$1)</f>
        <v>13</v>
      </c>
      <c r="B70" s="86">
        <v>6</v>
      </c>
      <c r="C70" s="85" t="s">
        <v>635</v>
      </c>
      <c r="D70" s="84" t="s">
        <v>174</v>
      </c>
    </row>
    <row r="71" spans="1:4" ht="33.75" customHeight="1" x14ac:dyDescent="0.3">
      <c r="A71">
        <f>COUNTIF($C$1:C71,'Index and Search'!$E$1)</f>
        <v>14</v>
      </c>
      <c r="B71" s="86">
        <v>6</v>
      </c>
      <c r="C71" s="85" t="s">
        <v>635</v>
      </c>
      <c r="D71" s="84" t="s">
        <v>112</v>
      </c>
    </row>
    <row r="72" spans="1:4" ht="33.75" customHeight="1" x14ac:dyDescent="0.3">
      <c r="A72">
        <f>COUNTIF($C$1:C72,'Index and Search'!$E$1)</f>
        <v>15</v>
      </c>
      <c r="B72" s="86">
        <v>6</v>
      </c>
      <c r="C72" s="85" t="s">
        <v>635</v>
      </c>
      <c r="D72" s="84" t="s">
        <v>172</v>
      </c>
    </row>
    <row r="73" spans="1:4" ht="33.75" customHeight="1" x14ac:dyDescent="0.3">
      <c r="A73">
        <f>COUNTIF($C$1:C73,'Index and Search'!$E$1)</f>
        <v>15</v>
      </c>
      <c r="B73" s="86">
        <v>6</v>
      </c>
      <c r="C73" s="85" t="s">
        <v>633</v>
      </c>
      <c r="D73" s="84" t="s">
        <v>68</v>
      </c>
    </row>
    <row r="74" spans="1:4" ht="33.75" customHeight="1" x14ac:dyDescent="0.3">
      <c r="A74">
        <f>COUNTIF($C$1:C74,'Index and Search'!$E$1)</f>
        <v>15</v>
      </c>
      <c r="B74" s="86">
        <v>6</v>
      </c>
      <c r="C74" s="85" t="s">
        <v>633</v>
      </c>
      <c r="D74" s="84" t="s">
        <v>173</v>
      </c>
    </row>
    <row r="75" spans="1:4" ht="33.75" customHeight="1" x14ac:dyDescent="0.3">
      <c r="A75">
        <f>COUNTIF($C$1:C75,'Index and Search'!$E$1)</f>
        <v>15</v>
      </c>
      <c r="B75" s="86">
        <v>6</v>
      </c>
      <c r="C75" s="85" t="s">
        <v>633</v>
      </c>
      <c r="D75" s="84" t="s">
        <v>69</v>
      </c>
    </row>
    <row r="76" spans="1:4" ht="33.75" customHeight="1" x14ac:dyDescent="0.3">
      <c r="A76">
        <f>COUNTIF($C$1:C76,'Index and Search'!$E$1)</f>
        <v>15</v>
      </c>
      <c r="B76" s="86">
        <v>6</v>
      </c>
      <c r="C76" s="85" t="s">
        <v>633</v>
      </c>
      <c r="D76" s="84" t="s">
        <v>70</v>
      </c>
    </row>
    <row r="77" spans="1:4" ht="33.75" customHeight="1" x14ac:dyDescent="0.3">
      <c r="A77">
        <f>COUNTIF($C$1:C77,'Index and Search'!$E$1)</f>
        <v>15</v>
      </c>
      <c r="B77" s="86">
        <v>7</v>
      </c>
      <c r="C77" s="85" t="s">
        <v>633</v>
      </c>
      <c r="D77" s="84" t="s">
        <v>80</v>
      </c>
    </row>
    <row r="78" spans="1:4" ht="33.75" customHeight="1" x14ac:dyDescent="0.3">
      <c r="A78">
        <f>COUNTIF($C$1:C78,'Index and Search'!$E$1)</f>
        <v>15</v>
      </c>
      <c r="B78" s="86">
        <v>7</v>
      </c>
      <c r="C78" s="85" t="s">
        <v>633</v>
      </c>
      <c r="D78" s="84" t="s">
        <v>81</v>
      </c>
    </row>
    <row r="79" spans="1:4" ht="33.75" customHeight="1" x14ac:dyDescent="0.3">
      <c r="A79">
        <f>COUNTIF($C$1:C79,'Index and Search'!$E$1)</f>
        <v>15</v>
      </c>
      <c r="B79" s="86">
        <v>7</v>
      </c>
      <c r="C79" s="85" t="s">
        <v>633</v>
      </c>
      <c r="D79" s="84" t="s">
        <v>82</v>
      </c>
    </row>
    <row r="80" spans="1:4" ht="33.75" customHeight="1" x14ac:dyDescent="0.3">
      <c r="A80">
        <f>COUNTIF($C$1:C80,'Index and Search'!$E$1)</f>
        <v>15</v>
      </c>
      <c r="B80" s="86">
        <v>7</v>
      </c>
      <c r="C80" s="85" t="s">
        <v>633</v>
      </c>
      <c r="D80" s="84" t="s">
        <v>89</v>
      </c>
    </row>
    <row r="81" spans="1:4" ht="33.75" customHeight="1" x14ac:dyDescent="0.3">
      <c r="A81">
        <f>COUNTIF($C$1:C81,'Index and Search'!$E$1)</f>
        <v>16</v>
      </c>
      <c r="B81" s="86">
        <v>7</v>
      </c>
      <c r="C81" s="85" t="s">
        <v>635</v>
      </c>
      <c r="D81" s="84" t="s">
        <v>83</v>
      </c>
    </row>
    <row r="82" spans="1:4" ht="33.75" customHeight="1" x14ac:dyDescent="0.3">
      <c r="A82">
        <f>COUNTIF($C$1:C82,'Index and Search'!$E$1)</f>
        <v>17</v>
      </c>
      <c r="B82" s="86">
        <v>7</v>
      </c>
      <c r="C82" s="94" t="s">
        <v>635</v>
      </c>
      <c r="D82" s="84" t="s">
        <v>84</v>
      </c>
    </row>
    <row r="83" spans="1:4" ht="33.75" customHeight="1" x14ac:dyDescent="0.3">
      <c r="A83">
        <f>COUNTIF($C$1:C83,'Index and Search'!$E$1)</f>
        <v>17</v>
      </c>
      <c r="B83" s="86">
        <v>7</v>
      </c>
      <c r="C83" s="94" t="s">
        <v>633</v>
      </c>
      <c r="D83" s="84" t="s">
        <v>85</v>
      </c>
    </row>
    <row r="84" spans="1:4" ht="33.75" customHeight="1" x14ac:dyDescent="0.3">
      <c r="A84">
        <f>COUNTIF($C$1:C84,'Index and Search'!$E$1)</f>
        <v>17</v>
      </c>
      <c r="B84" s="86">
        <v>7</v>
      </c>
      <c r="C84" s="94" t="s">
        <v>633</v>
      </c>
      <c r="D84" s="84" t="s">
        <v>86</v>
      </c>
    </row>
    <row r="85" spans="1:4" ht="33.75" customHeight="1" x14ac:dyDescent="0.3">
      <c r="A85">
        <f>COUNTIF($C$1:C85,'Index and Search'!$E$1)</f>
        <v>18</v>
      </c>
      <c r="B85" s="86">
        <v>8</v>
      </c>
      <c r="C85" s="94" t="s">
        <v>635</v>
      </c>
      <c r="D85" s="89" t="s">
        <v>90</v>
      </c>
    </row>
    <row r="86" spans="1:4" ht="33.75" customHeight="1" x14ac:dyDescent="0.3">
      <c r="A86">
        <f>COUNTIF($C$1:C86,'Index and Search'!$E$1)</f>
        <v>18</v>
      </c>
      <c r="B86" s="86">
        <v>8</v>
      </c>
      <c r="C86" s="94" t="s">
        <v>634</v>
      </c>
      <c r="D86" s="89" t="s">
        <v>91</v>
      </c>
    </row>
    <row r="87" spans="1:4" ht="33.75" customHeight="1" x14ac:dyDescent="0.3">
      <c r="A87">
        <f>COUNTIF($C$1:C87,'Index and Search'!$E$1)</f>
        <v>18</v>
      </c>
      <c r="B87" s="86">
        <v>8</v>
      </c>
      <c r="C87" s="85" t="s">
        <v>633</v>
      </c>
      <c r="D87" s="89" t="s">
        <v>92</v>
      </c>
    </row>
    <row r="88" spans="1:4" ht="33.75" customHeight="1" x14ac:dyDescent="0.3">
      <c r="A88">
        <f>COUNTIF($C$1:C88,'Index and Search'!$E$1)</f>
        <v>18</v>
      </c>
      <c r="B88" s="86">
        <v>8</v>
      </c>
      <c r="C88" s="85" t="s">
        <v>634</v>
      </c>
      <c r="D88" s="84" t="s">
        <v>93</v>
      </c>
    </row>
    <row r="89" spans="1:4" ht="33.75" customHeight="1" x14ac:dyDescent="0.3">
      <c r="A89">
        <f>COUNTIF($C$1:C89,'Index and Search'!$E$1)</f>
        <v>18</v>
      </c>
      <c r="B89" s="86">
        <v>8</v>
      </c>
      <c r="C89" s="85" t="s">
        <v>633</v>
      </c>
      <c r="D89" s="89" t="s">
        <v>94</v>
      </c>
    </row>
    <row r="90" spans="1:4" ht="33.75" customHeight="1" x14ac:dyDescent="0.3">
      <c r="A90">
        <f>COUNTIF($C$1:C90,'Index and Search'!$E$1)</f>
        <v>18</v>
      </c>
      <c r="B90" s="86">
        <v>9</v>
      </c>
      <c r="C90" s="85" t="s">
        <v>634</v>
      </c>
      <c r="D90" s="84" t="s">
        <v>100</v>
      </c>
    </row>
    <row r="91" spans="1:4" ht="33.75" customHeight="1" x14ac:dyDescent="0.3">
      <c r="A91">
        <f>COUNTIF($C$1:C91,'Index and Search'!$E$1)</f>
        <v>18</v>
      </c>
      <c r="B91" s="86">
        <v>9</v>
      </c>
      <c r="C91" s="85" t="s">
        <v>634</v>
      </c>
      <c r="D91" s="84" t="s">
        <v>184</v>
      </c>
    </row>
    <row r="92" spans="1:4" ht="33.75" customHeight="1" x14ac:dyDescent="0.3">
      <c r="A92">
        <f>COUNTIF($C$1:C92,'Index and Search'!$E$1)</f>
        <v>19</v>
      </c>
      <c r="B92" s="86">
        <v>9</v>
      </c>
      <c r="C92" s="85" t="s">
        <v>635</v>
      </c>
      <c r="D92" s="84" t="s">
        <v>97</v>
      </c>
    </row>
    <row r="93" spans="1:4" ht="33.75" customHeight="1" x14ac:dyDescent="0.3">
      <c r="A93">
        <f>COUNTIF($C$1:C93,'Index and Search'!$E$1)</f>
        <v>19</v>
      </c>
      <c r="B93" s="86">
        <v>9</v>
      </c>
      <c r="C93" s="85" t="s">
        <v>633</v>
      </c>
      <c r="D93" s="84" t="s">
        <v>98</v>
      </c>
    </row>
    <row r="94" spans="1:4" ht="33.75" customHeight="1" x14ac:dyDescent="0.3">
      <c r="A94">
        <f>COUNTIF($C$1:C94,'Index and Search'!$E$1)</f>
        <v>19</v>
      </c>
      <c r="B94" s="86">
        <v>9</v>
      </c>
      <c r="C94" s="85" t="s">
        <v>633</v>
      </c>
      <c r="D94" s="84" t="s">
        <v>99</v>
      </c>
    </row>
    <row r="95" spans="1:4" ht="33.75" customHeight="1" x14ac:dyDescent="0.3">
      <c r="A95">
        <f>COUNTIF($C$1:C95,'Index and Search'!$E$1)</f>
        <v>20</v>
      </c>
      <c r="B95" s="86">
        <v>10</v>
      </c>
      <c r="C95" s="85" t="s">
        <v>635</v>
      </c>
      <c r="D95" s="93" t="s">
        <v>258</v>
      </c>
    </row>
    <row r="96" spans="1:4" ht="33.75" customHeight="1" x14ac:dyDescent="0.3">
      <c r="A96">
        <f>COUNTIF($C$1:C96,'Index and Search'!$E$1)</f>
        <v>21</v>
      </c>
      <c r="B96" s="86">
        <v>10</v>
      </c>
      <c r="C96" s="85" t="s">
        <v>635</v>
      </c>
      <c r="D96" s="93" t="s">
        <v>257</v>
      </c>
    </row>
    <row r="97" spans="1:4" ht="33.75" customHeight="1" x14ac:dyDescent="0.3">
      <c r="A97">
        <f>COUNTIF($C$1:C97,'Index and Search'!$E$1)</f>
        <v>22</v>
      </c>
      <c r="B97" s="86">
        <v>10</v>
      </c>
      <c r="C97" s="85" t="s">
        <v>635</v>
      </c>
      <c r="D97" s="93" t="s">
        <v>259</v>
      </c>
    </row>
    <row r="98" spans="1:4" ht="33.75" customHeight="1" x14ac:dyDescent="0.3">
      <c r="A98">
        <f>COUNTIF($C$1:C98,'Index and Search'!$E$1)</f>
        <v>23</v>
      </c>
      <c r="B98" s="86">
        <v>10</v>
      </c>
      <c r="C98" s="85" t="s">
        <v>635</v>
      </c>
      <c r="D98" s="93" t="s">
        <v>260</v>
      </c>
    </row>
    <row r="99" spans="1:4" ht="33.75" customHeight="1" x14ac:dyDescent="0.3">
      <c r="A99">
        <f>COUNTIF($C$1:C99,'Index and Search'!$E$1)</f>
        <v>24</v>
      </c>
      <c r="B99" s="86">
        <v>10</v>
      </c>
      <c r="C99" s="85" t="s">
        <v>635</v>
      </c>
      <c r="D99" s="93" t="s">
        <v>262</v>
      </c>
    </row>
    <row r="100" spans="1:4" ht="33.75" customHeight="1" x14ac:dyDescent="0.3">
      <c r="A100">
        <f>COUNTIF($C$1:C100,'Index and Search'!$E$1)</f>
        <v>25</v>
      </c>
      <c r="B100" s="129">
        <v>10</v>
      </c>
      <c r="C100" s="85" t="s">
        <v>635</v>
      </c>
      <c r="D100" s="130" t="s">
        <v>268</v>
      </c>
    </row>
    <row r="101" spans="1:4" ht="33.75" customHeight="1" x14ac:dyDescent="0.3">
      <c r="A101">
        <f>COUNTIF($C$1:C101,'Index and Search'!$E$1)</f>
        <v>26</v>
      </c>
      <c r="B101" s="86">
        <v>10</v>
      </c>
      <c r="C101" s="85" t="s">
        <v>635</v>
      </c>
      <c r="D101" s="93" t="s">
        <v>269</v>
      </c>
    </row>
    <row r="102" spans="1:4" ht="33.75" customHeight="1" x14ac:dyDescent="0.3">
      <c r="A102">
        <f>COUNTIF($C$1:C102,'Index and Search'!$E$1)</f>
        <v>27</v>
      </c>
      <c r="B102" s="86">
        <v>10</v>
      </c>
      <c r="C102" s="85" t="s">
        <v>635</v>
      </c>
      <c r="D102" s="93" t="s">
        <v>271</v>
      </c>
    </row>
    <row r="103" spans="1:4" ht="33.75" customHeight="1" x14ac:dyDescent="0.3">
      <c r="A103">
        <f>COUNTIF($C$1:C103,'Index and Search'!$E$1)</f>
        <v>28</v>
      </c>
      <c r="B103" s="86">
        <v>10</v>
      </c>
      <c r="C103" s="85" t="s">
        <v>635</v>
      </c>
      <c r="D103" s="93" t="s">
        <v>272</v>
      </c>
    </row>
    <row r="104" spans="1:4" ht="33.75" customHeight="1" x14ac:dyDescent="0.3">
      <c r="A104">
        <f>COUNTIF($C$1:C104,'Index and Search'!$E$1)</f>
        <v>29</v>
      </c>
      <c r="B104" s="86">
        <v>10</v>
      </c>
      <c r="C104" s="85" t="s">
        <v>635</v>
      </c>
      <c r="D104" s="93" t="s">
        <v>274</v>
      </c>
    </row>
    <row r="105" spans="1:4" ht="33.75" customHeight="1" x14ac:dyDescent="0.3">
      <c r="A105">
        <f>COUNTIF($C$1:C105,'Index and Search'!$E$1)</f>
        <v>30</v>
      </c>
      <c r="B105" s="86">
        <v>10</v>
      </c>
      <c r="C105" s="85" t="s">
        <v>635</v>
      </c>
      <c r="D105" s="93" t="s">
        <v>276</v>
      </c>
    </row>
    <row r="106" spans="1:4" ht="33.75" customHeight="1" x14ac:dyDescent="0.3">
      <c r="A106">
        <f>COUNTIF($C$1:C106,'Index and Search'!$E$1)</f>
        <v>31</v>
      </c>
      <c r="B106" s="128">
        <v>10</v>
      </c>
      <c r="C106" s="88" t="s">
        <v>635</v>
      </c>
      <c r="D106" s="92" t="s">
        <v>280</v>
      </c>
    </row>
    <row r="107" spans="1:4" ht="33.75" customHeight="1" x14ac:dyDescent="0.3">
      <c r="A107">
        <f>COUNTIF($C$1:C107,'Index and Search'!$E$1)</f>
        <v>32</v>
      </c>
      <c r="B107" s="128">
        <v>10</v>
      </c>
      <c r="C107" s="88" t="s">
        <v>635</v>
      </c>
      <c r="D107" s="92" t="s">
        <v>281</v>
      </c>
    </row>
    <row r="108" spans="1:4" ht="33.75" customHeight="1" x14ac:dyDescent="0.3">
      <c r="A108">
        <f>COUNTIF($C$1:C108,'Index and Search'!$E$1)</f>
        <v>33</v>
      </c>
      <c r="B108" s="128">
        <v>10</v>
      </c>
      <c r="C108" s="88" t="s">
        <v>635</v>
      </c>
      <c r="D108" s="92" t="s">
        <v>283</v>
      </c>
    </row>
    <row r="109" spans="1:4" ht="33.75" customHeight="1" x14ac:dyDescent="0.3">
      <c r="A109">
        <f>COUNTIF($C$1:C109,'Index and Search'!$E$1)</f>
        <v>34</v>
      </c>
      <c r="B109" s="128">
        <v>10</v>
      </c>
      <c r="C109" s="88" t="s">
        <v>635</v>
      </c>
      <c r="D109" s="92" t="s">
        <v>285</v>
      </c>
    </row>
    <row r="110" spans="1:4" ht="33.75" customHeight="1" x14ac:dyDescent="0.3">
      <c r="A110">
        <f>COUNTIF($C$1:C110,'Index and Search'!$E$1)</f>
        <v>35</v>
      </c>
      <c r="B110" s="128">
        <v>10</v>
      </c>
      <c r="C110" s="88" t="s">
        <v>635</v>
      </c>
      <c r="D110" s="92" t="s">
        <v>288</v>
      </c>
    </row>
    <row r="111" spans="1:4" ht="33.75" customHeight="1" x14ac:dyDescent="0.3">
      <c r="A111">
        <f>COUNTIF($C$1:C111,'Index and Search'!$E$1)</f>
        <v>36</v>
      </c>
      <c r="B111" s="128">
        <v>10</v>
      </c>
      <c r="C111" s="88" t="s">
        <v>635</v>
      </c>
      <c r="D111" s="92" t="s">
        <v>263</v>
      </c>
    </row>
    <row r="112" spans="1:4" ht="33.75" customHeight="1" x14ac:dyDescent="0.3">
      <c r="A112">
        <f>COUNTIF($C$1:C112,'Index and Search'!$E$1)</f>
        <v>37</v>
      </c>
      <c r="B112" s="128">
        <v>10</v>
      </c>
      <c r="C112" s="88" t="s">
        <v>635</v>
      </c>
      <c r="D112" s="92" t="s">
        <v>291</v>
      </c>
    </row>
    <row r="113" spans="1:4" ht="33.75" customHeight="1" x14ac:dyDescent="0.3">
      <c r="A113">
        <f>COUNTIF($C$1:C113,'Index and Search'!$E$1)</f>
        <v>38</v>
      </c>
      <c r="B113" s="128">
        <v>10</v>
      </c>
      <c r="C113" s="88" t="s">
        <v>635</v>
      </c>
      <c r="D113" s="92" t="s">
        <v>265</v>
      </c>
    </row>
    <row r="114" spans="1:4" ht="33.75" customHeight="1" x14ac:dyDescent="0.3">
      <c r="A114">
        <f>COUNTIF($C$1:C114,'Index and Search'!$E$1)</f>
        <v>39</v>
      </c>
      <c r="B114" s="128">
        <v>10</v>
      </c>
      <c r="C114" s="88" t="s">
        <v>635</v>
      </c>
      <c r="D114" s="92" t="s">
        <v>293</v>
      </c>
    </row>
    <row r="115" spans="1:4" ht="33.75" customHeight="1" x14ac:dyDescent="0.3">
      <c r="A115">
        <f>COUNTIF($C$1:C115,'Index and Search'!$E$1)</f>
        <v>40</v>
      </c>
      <c r="B115" s="128">
        <v>10</v>
      </c>
      <c r="C115" s="88" t="s">
        <v>635</v>
      </c>
      <c r="D115" s="131" t="s">
        <v>295</v>
      </c>
    </row>
    <row r="116" spans="1:4" ht="33.75" customHeight="1" x14ac:dyDescent="0.3">
      <c r="A116">
        <f>COUNTIF($C$1:C116,'Index and Search'!$E$1)</f>
        <v>41</v>
      </c>
      <c r="B116" s="128">
        <v>10</v>
      </c>
      <c r="C116" s="88" t="s">
        <v>635</v>
      </c>
      <c r="D116" s="92" t="s">
        <v>296</v>
      </c>
    </row>
    <row r="117" spans="1:4" ht="33.75" customHeight="1" x14ac:dyDescent="0.3">
      <c r="A117">
        <f>COUNTIF($C$1:C117,'Index and Search'!$E$1)</f>
        <v>42</v>
      </c>
      <c r="B117" s="128">
        <v>10</v>
      </c>
      <c r="C117" s="88" t="s">
        <v>635</v>
      </c>
      <c r="D117" s="92" t="s">
        <v>299</v>
      </c>
    </row>
    <row r="118" spans="1:4" ht="33.75" customHeight="1" x14ac:dyDescent="0.3">
      <c r="A118">
        <f>COUNTIF($C$1:C118,'Index and Search'!$E$1)</f>
        <v>43</v>
      </c>
      <c r="B118" s="128">
        <v>10</v>
      </c>
      <c r="C118" s="88" t="s">
        <v>635</v>
      </c>
      <c r="D118" s="92" t="s">
        <v>301</v>
      </c>
    </row>
    <row r="119" spans="1:4" ht="33.75" customHeight="1" x14ac:dyDescent="0.3">
      <c r="A119">
        <f>COUNTIF($C$1:C119,'Index and Search'!$E$1)</f>
        <v>44</v>
      </c>
      <c r="B119" s="128">
        <v>10</v>
      </c>
      <c r="C119" s="88" t="s">
        <v>635</v>
      </c>
      <c r="D119" s="92" t="s">
        <v>303</v>
      </c>
    </row>
    <row r="120" spans="1:4" ht="33.75" customHeight="1" x14ac:dyDescent="0.3">
      <c r="A120">
        <f>COUNTIF($C$1:C120,'Index and Search'!$E$1)</f>
        <v>45</v>
      </c>
      <c r="B120" s="128">
        <v>10</v>
      </c>
      <c r="C120" s="88" t="s">
        <v>635</v>
      </c>
      <c r="D120" s="92" t="s">
        <v>305</v>
      </c>
    </row>
    <row r="121" spans="1:4" ht="33.75" customHeight="1" x14ac:dyDescent="0.3">
      <c r="A121">
        <f>COUNTIF($C$1:C121,'Index and Search'!$E$1)</f>
        <v>46</v>
      </c>
      <c r="B121" s="128">
        <v>10</v>
      </c>
      <c r="C121" s="88" t="s">
        <v>635</v>
      </c>
      <c r="D121" s="92" t="s">
        <v>307</v>
      </c>
    </row>
    <row r="122" spans="1:4" ht="33.75" customHeight="1" x14ac:dyDescent="0.3">
      <c r="A122">
        <f>COUNTIF($C$1:C122,'Index and Search'!$E$1)</f>
        <v>47</v>
      </c>
      <c r="B122" s="128">
        <v>10</v>
      </c>
      <c r="C122" s="88" t="s">
        <v>635</v>
      </c>
      <c r="D122" s="92" t="s">
        <v>309</v>
      </c>
    </row>
    <row r="123" spans="1:4" ht="33.75" customHeight="1" x14ac:dyDescent="0.3">
      <c r="A123">
        <f>COUNTIF($C$1:C123,'Index and Search'!$E$1)</f>
        <v>48</v>
      </c>
      <c r="B123" s="128">
        <v>10</v>
      </c>
      <c r="C123" s="88" t="s">
        <v>635</v>
      </c>
      <c r="D123" s="92" t="s">
        <v>445</v>
      </c>
    </row>
    <row r="124" spans="1:4" ht="33.75" customHeight="1" x14ac:dyDescent="0.3">
      <c r="A124">
        <f>COUNTIF($C$1:C124,'Index and Search'!$E$1)</f>
        <v>49</v>
      </c>
      <c r="B124" s="128">
        <v>10</v>
      </c>
      <c r="C124" s="88" t="s">
        <v>635</v>
      </c>
      <c r="D124" s="92" t="s">
        <v>312</v>
      </c>
    </row>
    <row r="125" spans="1:4" ht="33.75" customHeight="1" x14ac:dyDescent="0.3">
      <c r="A125">
        <f>COUNTIF($C$1:C125,'Index and Search'!$E$1)</f>
        <v>50</v>
      </c>
      <c r="B125" s="128">
        <v>10</v>
      </c>
      <c r="C125" s="88" t="s">
        <v>635</v>
      </c>
      <c r="D125" s="92" t="s">
        <v>314</v>
      </c>
    </row>
    <row r="126" spans="1:4" ht="33.75" customHeight="1" x14ac:dyDescent="0.3">
      <c r="A126">
        <f>COUNTIF($C$1:C126,'Index and Search'!$E$1)</f>
        <v>51</v>
      </c>
      <c r="B126" s="128">
        <v>10</v>
      </c>
      <c r="C126" s="88" t="s">
        <v>635</v>
      </c>
      <c r="D126" s="92" t="s">
        <v>315</v>
      </c>
    </row>
    <row r="127" spans="1:4" ht="33.75" customHeight="1" x14ac:dyDescent="0.3">
      <c r="A127">
        <f>COUNTIF($C$1:C127,'Index and Search'!$E$1)</f>
        <v>52</v>
      </c>
      <c r="B127" s="128">
        <v>10</v>
      </c>
      <c r="C127" s="88" t="s">
        <v>635</v>
      </c>
      <c r="D127" s="92" t="s">
        <v>317</v>
      </c>
    </row>
    <row r="128" spans="1:4" ht="33.75" customHeight="1" x14ac:dyDescent="0.3">
      <c r="A128">
        <f>COUNTIF($C$1:C128,'Index and Search'!$E$1)</f>
        <v>53</v>
      </c>
      <c r="B128" s="128">
        <v>10</v>
      </c>
      <c r="C128" s="88" t="s">
        <v>635</v>
      </c>
      <c r="D128" s="92" t="s">
        <v>318</v>
      </c>
    </row>
    <row r="129" spans="1:4" ht="33.75" customHeight="1" x14ac:dyDescent="0.3">
      <c r="A129">
        <f>COUNTIF($C$1:C129,'Index and Search'!$E$1)</f>
        <v>54</v>
      </c>
      <c r="B129" s="128">
        <v>10</v>
      </c>
      <c r="C129" s="88" t="s">
        <v>635</v>
      </c>
      <c r="D129" s="92" t="s">
        <v>319</v>
      </c>
    </row>
    <row r="130" spans="1:4" ht="33.75" customHeight="1" x14ac:dyDescent="0.3">
      <c r="A130">
        <f>COUNTIF($C$1:C130,'Index and Search'!$E$1)</f>
        <v>55</v>
      </c>
      <c r="B130" s="128">
        <v>10</v>
      </c>
      <c r="C130" s="88" t="s">
        <v>635</v>
      </c>
      <c r="D130" s="92" t="s">
        <v>320</v>
      </c>
    </row>
    <row r="131" spans="1:4" ht="33.75" customHeight="1" x14ac:dyDescent="0.3">
      <c r="A131">
        <f>COUNTIF($C$1:C131,'Index and Search'!$E$1)</f>
        <v>56</v>
      </c>
      <c r="B131" s="128">
        <v>10</v>
      </c>
      <c r="C131" s="88" t="s">
        <v>635</v>
      </c>
      <c r="D131" s="92" t="s">
        <v>322</v>
      </c>
    </row>
    <row r="132" spans="1:4" ht="33.75" customHeight="1" x14ac:dyDescent="0.3">
      <c r="A132">
        <f>COUNTIF($C$1:C132,'Index and Search'!$E$1)</f>
        <v>57</v>
      </c>
      <c r="B132" s="128">
        <v>10</v>
      </c>
      <c r="C132" s="88" t="s">
        <v>635</v>
      </c>
      <c r="D132" s="92" t="s">
        <v>324</v>
      </c>
    </row>
    <row r="133" spans="1:4" ht="33.75" customHeight="1" x14ac:dyDescent="0.3">
      <c r="A133">
        <f>COUNTIF($C$1:C133,'Index and Search'!$E$1)</f>
        <v>58</v>
      </c>
      <c r="B133" s="128">
        <v>10</v>
      </c>
      <c r="C133" s="88" t="s">
        <v>635</v>
      </c>
      <c r="D133" s="92" t="s">
        <v>325</v>
      </c>
    </row>
    <row r="134" spans="1:4" ht="33.75" customHeight="1" x14ac:dyDescent="0.3">
      <c r="A134">
        <f>COUNTIF($C$1:C134,'Index and Search'!$E$1)</f>
        <v>59</v>
      </c>
      <c r="B134" s="128">
        <v>10</v>
      </c>
      <c r="C134" s="88" t="s">
        <v>635</v>
      </c>
      <c r="D134" s="92" t="s">
        <v>327</v>
      </c>
    </row>
    <row r="135" spans="1:4" ht="33.75" customHeight="1" x14ac:dyDescent="0.3">
      <c r="A135">
        <f>COUNTIF($C$1:C135,'Index and Search'!$E$1)</f>
        <v>60</v>
      </c>
      <c r="B135" s="128">
        <v>10</v>
      </c>
      <c r="C135" s="88" t="s">
        <v>635</v>
      </c>
      <c r="D135" s="92" t="s">
        <v>329</v>
      </c>
    </row>
    <row r="136" spans="1:4" ht="33.75" customHeight="1" x14ac:dyDescent="0.3">
      <c r="A136">
        <f>COUNTIF($C$1:C136,'Index and Search'!$E$1)</f>
        <v>61</v>
      </c>
      <c r="B136" s="128">
        <v>10</v>
      </c>
      <c r="C136" s="88" t="s">
        <v>635</v>
      </c>
      <c r="D136" s="92" t="s">
        <v>446</v>
      </c>
    </row>
    <row r="137" spans="1:4" ht="33.75" customHeight="1" x14ac:dyDescent="0.3">
      <c r="A137">
        <f>COUNTIF($C$1:C137,'Index and Search'!$E$1)</f>
        <v>62</v>
      </c>
      <c r="B137" s="128">
        <v>10</v>
      </c>
      <c r="C137" s="88" t="s">
        <v>635</v>
      </c>
      <c r="D137" s="92" t="s">
        <v>359</v>
      </c>
    </row>
    <row r="138" spans="1:4" ht="33.75" customHeight="1" x14ac:dyDescent="0.3">
      <c r="A138">
        <f>COUNTIF($C$1:C138,'Index and Search'!$E$1)</f>
        <v>63</v>
      </c>
      <c r="B138" s="128">
        <v>10</v>
      </c>
      <c r="C138" s="88" t="s">
        <v>635</v>
      </c>
      <c r="D138" s="92" t="s">
        <v>361</v>
      </c>
    </row>
    <row r="139" spans="1:4" ht="33.75" customHeight="1" x14ac:dyDescent="0.3">
      <c r="A139">
        <f>COUNTIF($C$1:C139,'Index and Search'!$E$1)</f>
        <v>64</v>
      </c>
      <c r="B139" s="128">
        <v>10</v>
      </c>
      <c r="C139" s="88" t="s">
        <v>635</v>
      </c>
      <c r="D139" s="92" t="s">
        <v>363</v>
      </c>
    </row>
    <row r="140" spans="1:4" ht="33.75" customHeight="1" x14ac:dyDescent="0.3">
      <c r="A140">
        <f>COUNTIF($C$1:C140,'Index and Search'!$E$1)</f>
        <v>65</v>
      </c>
      <c r="B140" s="128">
        <v>10</v>
      </c>
      <c r="C140" s="88" t="s">
        <v>635</v>
      </c>
      <c r="D140" s="92" t="s">
        <v>364</v>
      </c>
    </row>
    <row r="141" spans="1:4" ht="33.75" customHeight="1" x14ac:dyDescent="0.3">
      <c r="A141">
        <f>COUNTIF($C$1:C141,'Index and Search'!$E$1)</f>
        <v>66</v>
      </c>
      <c r="B141" s="128">
        <v>10</v>
      </c>
      <c r="C141" s="88" t="s">
        <v>635</v>
      </c>
      <c r="D141" s="92" t="s">
        <v>365</v>
      </c>
    </row>
    <row r="142" spans="1:4" ht="33.75" customHeight="1" x14ac:dyDescent="0.3">
      <c r="A142">
        <f>COUNTIF($C$1:C142,'Index and Search'!$E$1)</f>
        <v>67</v>
      </c>
      <c r="B142" s="128">
        <v>10</v>
      </c>
      <c r="C142" s="88" t="s">
        <v>635</v>
      </c>
      <c r="D142" s="92" t="s">
        <v>366</v>
      </c>
    </row>
    <row r="143" spans="1:4" ht="33.75" customHeight="1" x14ac:dyDescent="0.3">
      <c r="A143">
        <f>COUNTIF($C$1:C143,'Index and Search'!$E$1)</f>
        <v>68</v>
      </c>
      <c r="B143" s="128">
        <v>10</v>
      </c>
      <c r="C143" s="88" t="s">
        <v>635</v>
      </c>
      <c r="D143" s="92" t="s">
        <v>368</v>
      </c>
    </row>
    <row r="144" spans="1:4" ht="33.75" customHeight="1" x14ac:dyDescent="0.3">
      <c r="A144">
        <f>COUNTIF($C$1:C144,'Index and Search'!$E$1)</f>
        <v>69</v>
      </c>
      <c r="B144" s="128">
        <v>10</v>
      </c>
      <c r="C144" s="88" t="s">
        <v>635</v>
      </c>
      <c r="D144" s="92" t="s">
        <v>369</v>
      </c>
    </row>
    <row r="145" spans="1:4" ht="33.75" customHeight="1" x14ac:dyDescent="0.3">
      <c r="A145">
        <f>COUNTIF($C$1:C145,'Index and Search'!$E$1)</f>
        <v>70</v>
      </c>
      <c r="B145" s="128">
        <v>10</v>
      </c>
      <c r="C145" s="88" t="s">
        <v>635</v>
      </c>
      <c r="D145" s="92" t="s">
        <v>371</v>
      </c>
    </row>
    <row r="146" spans="1:4" ht="33.75" customHeight="1" x14ac:dyDescent="0.3">
      <c r="A146">
        <f>COUNTIF($C$1:C146,'Index and Search'!$E$1)</f>
        <v>71</v>
      </c>
      <c r="B146" s="128">
        <v>10</v>
      </c>
      <c r="C146" s="88" t="s">
        <v>635</v>
      </c>
      <c r="D146" s="92" t="s">
        <v>383</v>
      </c>
    </row>
    <row r="147" spans="1:4" ht="33.75" customHeight="1" x14ac:dyDescent="0.3">
      <c r="A147">
        <f>COUNTIF($C$1:C147,'Index and Search'!$E$1)</f>
        <v>72</v>
      </c>
      <c r="B147" s="128">
        <v>10</v>
      </c>
      <c r="C147" s="88" t="s">
        <v>635</v>
      </c>
      <c r="D147" s="92" t="s">
        <v>385</v>
      </c>
    </row>
    <row r="148" spans="1:4" ht="33.75" customHeight="1" x14ac:dyDescent="0.3">
      <c r="A148">
        <f>COUNTIF($C$1:C148,'Index and Search'!$E$1)</f>
        <v>73</v>
      </c>
      <c r="B148" s="128">
        <v>10</v>
      </c>
      <c r="C148" s="88" t="s">
        <v>635</v>
      </c>
      <c r="D148" s="92" t="s">
        <v>388</v>
      </c>
    </row>
    <row r="149" spans="1:4" ht="33.75" customHeight="1" x14ac:dyDescent="0.3">
      <c r="A149">
        <f>COUNTIF($C$1:C149,'Index and Search'!$E$1)</f>
        <v>74</v>
      </c>
      <c r="B149" s="128">
        <v>10</v>
      </c>
      <c r="C149" s="88" t="s">
        <v>635</v>
      </c>
      <c r="D149" s="92" t="s">
        <v>389</v>
      </c>
    </row>
    <row r="150" spans="1:4" ht="33.75" customHeight="1" x14ac:dyDescent="0.3">
      <c r="A150">
        <f>COUNTIF($C$1:C150,'Index and Search'!$E$1)</f>
        <v>75</v>
      </c>
      <c r="B150" s="128">
        <v>10</v>
      </c>
      <c r="C150" s="88" t="s">
        <v>635</v>
      </c>
      <c r="D150" s="92" t="s">
        <v>391</v>
      </c>
    </row>
    <row r="151" spans="1:4" ht="33.75" customHeight="1" x14ac:dyDescent="0.3">
      <c r="A151">
        <f>COUNTIF($C$1:C151,'Index and Search'!$E$1)</f>
        <v>76</v>
      </c>
      <c r="B151" s="128">
        <v>10</v>
      </c>
      <c r="C151" s="88" t="s">
        <v>635</v>
      </c>
      <c r="D151" s="92" t="s">
        <v>393</v>
      </c>
    </row>
    <row r="152" spans="1:4" ht="33.75" customHeight="1" x14ac:dyDescent="0.3">
      <c r="A152">
        <f>COUNTIF($C$1:C152,'Index and Search'!$E$1)</f>
        <v>77</v>
      </c>
      <c r="B152" s="128">
        <v>10</v>
      </c>
      <c r="C152" s="88" t="s">
        <v>635</v>
      </c>
      <c r="D152" s="92" t="s">
        <v>395</v>
      </c>
    </row>
    <row r="153" spans="1:4" ht="33.75" customHeight="1" x14ac:dyDescent="0.3">
      <c r="A153">
        <f>COUNTIF($C$1:C153,'Index and Search'!$E$1)</f>
        <v>78</v>
      </c>
      <c r="B153" s="128">
        <v>10</v>
      </c>
      <c r="C153" s="88" t="s">
        <v>635</v>
      </c>
      <c r="D153" s="92" t="s">
        <v>397</v>
      </c>
    </row>
    <row r="154" spans="1:4" ht="33.75" customHeight="1" x14ac:dyDescent="0.3">
      <c r="A154">
        <f>COUNTIF($C$1:C154,'Index and Search'!$E$1)</f>
        <v>79</v>
      </c>
      <c r="B154" s="128">
        <v>10</v>
      </c>
      <c r="C154" s="88" t="s">
        <v>635</v>
      </c>
      <c r="D154" s="92" t="s">
        <v>399</v>
      </c>
    </row>
    <row r="155" spans="1:4" ht="33.75" customHeight="1" x14ac:dyDescent="0.3">
      <c r="A155">
        <f>COUNTIF($C$1:C155,'Index and Search'!$E$1)</f>
        <v>80</v>
      </c>
      <c r="B155" s="128">
        <v>10</v>
      </c>
      <c r="C155" s="88" t="s">
        <v>635</v>
      </c>
      <c r="D155" s="92" t="s">
        <v>402</v>
      </c>
    </row>
    <row r="156" spans="1:4" ht="33.75" customHeight="1" x14ac:dyDescent="0.3">
      <c r="A156">
        <f>COUNTIF($C$1:C156,'Index and Search'!$E$1)</f>
        <v>81</v>
      </c>
      <c r="B156" s="128">
        <v>10</v>
      </c>
      <c r="C156" s="88" t="s">
        <v>635</v>
      </c>
      <c r="D156" s="92" t="s">
        <v>405</v>
      </c>
    </row>
    <row r="157" spans="1:4" ht="33.75" customHeight="1" x14ac:dyDescent="0.3">
      <c r="A157">
        <f>COUNTIF($C$1:C157,'Index and Search'!$E$1)</f>
        <v>82</v>
      </c>
      <c r="B157" s="128">
        <v>10</v>
      </c>
      <c r="C157" s="88" t="s">
        <v>635</v>
      </c>
      <c r="D157" s="92" t="s">
        <v>404</v>
      </c>
    </row>
    <row r="158" spans="1:4" ht="33.75" customHeight="1" x14ac:dyDescent="0.3">
      <c r="A158">
        <f>COUNTIF($C$1:C158,'Index and Search'!$E$1)</f>
        <v>83</v>
      </c>
      <c r="B158" s="128">
        <v>10</v>
      </c>
      <c r="C158" s="88" t="s">
        <v>635</v>
      </c>
      <c r="D158" s="92" t="s">
        <v>407</v>
      </c>
    </row>
    <row r="159" spans="1:4" ht="33.75" customHeight="1" x14ac:dyDescent="0.3">
      <c r="A159">
        <f>COUNTIF($C$1:C159,'Index and Search'!$E$1)</f>
        <v>84</v>
      </c>
      <c r="B159" s="128">
        <v>10</v>
      </c>
      <c r="C159" s="88" t="s">
        <v>635</v>
      </c>
      <c r="D159" s="92" t="s">
        <v>409</v>
      </c>
    </row>
    <row r="160" spans="1:4" ht="33.75" customHeight="1" x14ac:dyDescent="0.3">
      <c r="A160">
        <f>COUNTIF($C$1:C160,'Index and Search'!$E$1)</f>
        <v>85</v>
      </c>
      <c r="B160" s="128">
        <v>10</v>
      </c>
      <c r="C160" s="88" t="s">
        <v>635</v>
      </c>
      <c r="D160" s="92" t="s">
        <v>410</v>
      </c>
    </row>
    <row r="161" spans="1:4" ht="33.75" customHeight="1" x14ac:dyDescent="0.3">
      <c r="A161">
        <f>COUNTIF($C$1:C161,'Index and Search'!$E$1)</f>
        <v>86</v>
      </c>
      <c r="B161" s="128">
        <v>10</v>
      </c>
      <c r="C161" s="88" t="s">
        <v>635</v>
      </c>
      <c r="D161" s="92" t="s">
        <v>412</v>
      </c>
    </row>
    <row r="162" spans="1:4" ht="33.75" customHeight="1" x14ac:dyDescent="0.3">
      <c r="A162">
        <f>COUNTIF($C$1:C162,'Index and Search'!$E$1)</f>
        <v>87</v>
      </c>
      <c r="B162" s="128">
        <v>10</v>
      </c>
      <c r="C162" s="88" t="s">
        <v>635</v>
      </c>
      <c r="D162" s="92" t="s">
        <v>414</v>
      </c>
    </row>
    <row r="163" spans="1:4" ht="33.75" customHeight="1" x14ac:dyDescent="0.3">
      <c r="A163">
        <f>COUNTIF($C$1:C163,'Index and Search'!$E$1)</f>
        <v>88</v>
      </c>
      <c r="B163" s="128">
        <v>10</v>
      </c>
      <c r="C163" s="88" t="s">
        <v>635</v>
      </c>
      <c r="D163" s="92" t="s">
        <v>416</v>
      </c>
    </row>
    <row r="164" spans="1:4" ht="33.75" customHeight="1" x14ac:dyDescent="0.3">
      <c r="A164">
        <f>COUNTIF($C$1:C164,'Index and Search'!$E$1)</f>
        <v>89</v>
      </c>
      <c r="B164" s="128">
        <v>10</v>
      </c>
      <c r="C164" s="88" t="s">
        <v>635</v>
      </c>
      <c r="D164" s="92" t="s">
        <v>418</v>
      </c>
    </row>
    <row r="165" spans="1:4" ht="33.75" customHeight="1" x14ac:dyDescent="0.3">
      <c r="A165">
        <f>COUNTIF($C$1:C165,'Index and Search'!$E$1)</f>
        <v>90</v>
      </c>
      <c r="B165" s="128">
        <v>10</v>
      </c>
      <c r="C165" s="88" t="s">
        <v>635</v>
      </c>
      <c r="D165" s="92" t="s">
        <v>420</v>
      </c>
    </row>
    <row r="166" spans="1:4" ht="33.75" customHeight="1" x14ac:dyDescent="0.3">
      <c r="A166">
        <f>COUNTIF($C$1:C166,'Index and Search'!$E$1)</f>
        <v>91</v>
      </c>
      <c r="B166" s="128">
        <v>10</v>
      </c>
      <c r="C166" s="88" t="s">
        <v>635</v>
      </c>
      <c r="D166" s="92" t="s">
        <v>422</v>
      </c>
    </row>
    <row r="167" spans="1:4" ht="33.75" customHeight="1" x14ac:dyDescent="0.3">
      <c r="A167">
        <f>COUNTIF($C$1:C167,'Index and Search'!$E$1)</f>
        <v>92</v>
      </c>
      <c r="B167" s="128">
        <v>10</v>
      </c>
      <c r="C167" s="88" t="s">
        <v>635</v>
      </c>
      <c r="D167" s="92" t="s">
        <v>425</v>
      </c>
    </row>
    <row r="168" spans="1:4" ht="33.75" customHeight="1" x14ac:dyDescent="0.3">
      <c r="A168">
        <f>COUNTIF($C$1:C168,'Index and Search'!$E$1)</f>
        <v>93</v>
      </c>
      <c r="B168" s="128">
        <v>10</v>
      </c>
      <c r="C168" s="88" t="s">
        <v>635</v>
      </c>
      <c r="D168" s="92" t="s">
        <v>427</v>
      </c>
    </row>
    <row r="169" spans="1:4" ht="33.75" customHeight="1" x14ac:dyDescent="0.3">
      <c r="A169">
        <f>COUNTIF($C$1:C169,'Index and Search'!$E$1)</f>
        <v>94</v>
      </c>
      <c r="B169" s="128">
        <v>10</v>
      </c>
      <c r="C169" s="88" t="s">
        <v>635</v>
      </c>
      <c r="D169" s="92" t="s">
        <v>429</v>
      </c>
    </row>
    <row r="170" spans="1:4" ht="33.75" customHeight="1" x14ac:dyDescent="0.3">
      <c r="A170">
        <f>COUNTIF($C$1:C170,'Index and Search'!$E$1)</f>
        <v>95</v>
      </c>
      <c r="B170" s="128">
        <v>10</v>
      </c>
      <c r="C170" s="88" t="s">
        <v>635</v>
      </c>
      <c r="D170" s="92" t="s">
        <v>432</v>
      </c>
    </row>
    <row r="171" spans="1:4" ht="33.75" customHeight="1" x14ac:dyDescent="0.3">
      <c r="A171">
        <f>COUNTIF($C$1:C171,'Index and Search'!$E$1)</f>
        <v>96</v>
      </c>
      <c r="B171" s="128">
        <v>10</v>
      </c>
      <c r="C171" s="88" t="s">
        <v>635</v>
      </c>
      <c r="D171" s="92" t="s">
        <v>434</v>
      </c>
    </row>
    <row r="172" spans="1:4" ht="33.75" customHeight="1" x14ac:dyDescent="0.3">
      <c r="A172">
        <f>COUNTIF($C$1:C172,'Index and Search'!$E$1)</f>
        <v>97</v>
      </c>
      <c r="B172" s="128">
        <v>10</v>
      </c>
      <c r="C172" s="88" t="s">
        <v>635</v>
      </c>
      <c r="D172" s="92" t="s">
        <v>436</v>
      </c>
    </row>
    <row r="173" spans="1:4" ht="33.75" customHeight="1" x14ac:dyDescent="0.3">
      <c r="A173">
        <f>COUNTIF($C$1:C173,'Index and Search'!$E$1)</f>
        <v>98</v>
      </c>
      <c r="B173" s="128">
        <v>10</v>
      </c>
      <c r="C173" s="88" t="s">
        <v>635</v>
      </c>
      <c r="D173" s="92" t="s">
        <v>437</v>
      </c>
    </row>
    <row r="174" spans="1:4" ht="33.75" customHeight="1" x14ac:dyDescent="0.3">
      <c r="A174">
        <f>COUNTIF($C$1:C174,'Index and Search'!$E$1)</f>
        <v>99</v>
      </c>
      <c r="B174" s="128">
        <v>10</v>
      </c>
      <c r="C174" s="88" t="s">
        <v>635</v>
      </c>
      <c r="D174" s="92" t="s">
        <v>439</v>
      </c>
    </row>
    <row r="175" spans="1:4" ht="33.75" customHeight="1" x14ac:dyDescent="0.3">
      <c r="A175">
        <f>COUNTIF($C$1:C175,'Index and Search'!$E$1)</f>
        <v>100</v>
      </c>
      <c r="B175" s="128">
        <v>10</v>
      </c>
      <c r="C175" s="88" t="s">
        <v>635</v>
      </c>
      <c r="D175" s="92" t="s">
        <v>441</v>
      </c>
    </row>
    <row r="176" spans="1:4" ht="33.75" customHeight="1" x14ac:dyDescent="0.3">
      <c r="A176">
        <f>COUNTIF($C$1:C176,'Index and Search'!$E$1)</f>
        <v>101</v>
      </c>
      <c r="B176" s="128">
        <v>10</v>
      </c>
      <c r="C176" s="88" t="s">
        <v>635</v>
      </c>
      <c r="D176" s="92" t="s">
        <v>443</v>
      </c>
    </row>
    <row r="177" spans="1:4" ht="33.75" customHeight="1" x14ac:dyDescent="0.3">
      <c r="A177">
        <f>COUNTIF($C$1:C177,'Index and Search'!$E$1)</f>
        <v>101</v>
      </c>
      <c r="B177" s="128">
        <v>11</v>
      </c>
      <c r="C177" s="88" t="s">
        <v>634</v>
      </c>
      <c r="D177" s="84" t="s">
        <v>185</v>
      </c>
    </row>
    <row r="178" spans="1:4" ht="33.75" customHeight="1" x14ac:dyDescent="0.3">
      <c r="A178">
        <f>COUNTIF($C$1:C178,'Index and Search'!$E$1)</f>
        <v>101</v>
      </c>
      <c r="B178" s="128">
        <v>11</v>
      </c>
      <c r="C178" s="88" t="s">
        <v>634</v>
      </c>
      <c r="D178" s="84" t="s">
        <v>182</v>
      </c>
    </row>
    <row r="179" spans="1:4" ht="33.75" customHeight="1" x14ac:dyDescent="0.3">
      <c r="A179">
        <f>COUNTIF($C$1:C179,'Index and Search'!$E$1)</f>
        <v>101</v>
      </c>
      <c r="B179" s="128">
        <v>11</v>
      </c>
      <c r="C179" s="88" t="s">
        <v>634</v>
      </c>
      <c r="D179" s="84" t="s">
        <v>187</v>
      </c>
    </row>
    <row r="180" spans="1:4" ht="33.75" customHeight="1" x14ac:dyDescent="0.3">
      <c r="A180">
        <f>COUNTIF($C$1:C180,'Index and Search'!$E$1)</f>
        <v>101</v>
      </c>
      <c r="B180" s="128">
        <v>11</v>
      </c>
      <c r="C180" s="88" t="s">
        <v>634</v>
      </c>
      <c r="D180" s="84" t="s">
        <v>253</v>
      </c>
    </row>
    <row r="181" spans="1:4" ht="33.75" customHeight="1" x14ac:dyDescent="0.3">
      <c r="A181">
        <f>COUNTIF($C$1:C181,'Index and Search'!$E$1)</f>
        <v>101</v>
      </c>
      <c r="B181" s="128">
        <v>11</v>
      </c>
      <c r="C181" s="88" t="s">
        <v>633</v>
      </c>
      <c r="D181" s="89" t="s">
        <v>188</v>
      </c>
    </row>
    <row r="182" spans="1:4" ht="33.75" customHeight="1" x14ac:dyDescent="0.3">
      <c r="A182">
        <f>COUNTIF($C$1:C182,'Index and Search'!$E$1)</f>
        <v>101</v>
      </c>
      <c r="B182" s="128">
        <v>11</v>
      </c>
      <c r="C182" s="88" t="s">
        <v>633</v>
      </c>
      <c r="D182" s="89" t="s">
        <v>189</v>
      </c>
    </row>
    <row r="183" spans="1:4" ht="33.75" customHeight="1" x14ac:dyDescent="0.3">
      <c r="A183">
        <f>COUNTIF($C$1:C183,'Index and Search'!$E$1)</f>
        <v>101</v>
      </c>
      <c r="B183" s="128">
        <v>11</v>
      </c>
      <c r="C183" s="88" t="s">
        <v>633</v>
      </c>
      <c r="D183" s="84" t="s">
        <v>192</v>
      </c>
    </row>
    <row r="184" spans="1:4" ht="33.75" customHeight="1" x14ac:dyDescent="0.3">
      <c r="A184">
        <f>COUNTIF($C$1:C184,'Index and Search'!$E$1)</f>
        <v>101</v>
      </c>
      <c r="B184" s="128">
        <v>11</v>
      </c>
      <c r="C184" s="88" t="s">
        <v>633</v>
      </c>
      <c r="D184" s="84" t="s">
        <v>190</v>
      </c>
    </row>
    <row r="185" spans="1:4" ht="33.75" customHeight="1" x14ac:dyDescent="0.3">
      <c r="A185">
        <f>COUNTIF($C$1:C185,'Index and Search'!$E$1)</f>
        <v>101</v>
      </c>
      <c r="B185" s="128">
        <v>11</v>
      </c>
      <c r="C185" s="88" t="s">
        <v>633</v>
      </c>
      <c r="D185" s="84" t="s">
        <v>193</v>
      </c>
    </row>
    <row r="186" spans="1:4" ht="33.75" customHeight="1" x14ac:dyDescent="0.3">
      <c r="A186">
        <f>COUNTIF($C$1:C186,'Index and Search'!$E$1)</f>
        <v>101</v>
      </c>
      <c r="B186" s="128">
        <v>11</v>
      </c>
      <c r="C186" s="88" t="s">
        <v>634</v>
      </c>
      <c r="D186" s="84" t="s">
        <v>194</v>
      </c>
    </row>
    <row r="187" spans="1:4" ht="33.75" customHeight="1" x14ac:dyDescent="0.3">
      <c r="A187">
        <f>COUNTIF($C$1:C187,'Index and Search'!$E$1)</f>
        <v>101</v>
      </c>
      <c r="B187" s="128">
        <v>11</v>
      </c>
      <c r="C187" s="88" t="s">
        <v>634</v>
      </c>
      <c r="D187" s="84" t="s">
        <v>195</v>
      </c>
    </row>
    <row r="188" spans="1:4" ht="33.75" customHeight="1" x14ac:dyDescent="0.3">
      <c r="A188">
        <f>COUNTIF($C$1:C188,'Index and Search'!$E$1)</f>
        <v>101</v>
      </c>
      <c r="B188" s="128">
        <v>11</v>
      </c>
      <c r="C188" s="88" t="s">
        <v>634</v>
      </c>
      <c r="D188" s="84" t="s">
        <v>198</v>
      </c>
    </row>
    <row r="189" spans="1:4" ht="33.75" customHeight="1" x14ac:dyDescent="0.3">
      <c r="A189">
        <f>COUNTIF($C$1:C189,'Index and Search'!$E$1)</f>
        <v>101</v>
      </c>
      <c r="B189" s="128">
        <v>11</v>
      </c>
      <c r="C189" s="88" t="s">
        <v>634</v>
      </c>
      <c r="D189" s="84" t="s">
        <v>199</v>
      </c>
    </row>
    <row r="190" spans="1:4" ht="33.75" customHeight="1" x14ac:dyDescent="0.3">
      <c r="A190">
        <f>COUNTIF($C$1:C190,'Index and Search'!$E$1)</f>
        <v>101</v>
      </c>
      <c r="B190" s="128">
        <v>11</v>
      </c>
      <c r="C190" s="88" t="s">
        <v>634</v>
      </c>
      <c r="D190" s="84" t="s">
        <v>200</v>
      </c>
    </row>
    <row r="191" spans="1:4" ht="33.75" customHeight="1" x14ac:dyDescent="0.3">
      <c r="A191">
        <f>COUNTIF($C$1:C191,'Index and Search'!$E$1)</f>
        <v>101</v>
      </c>
      <c r="B191" s="128">
        <v>11</v>
      </c>
      <c r="C191" s="88" t="s">
        <v>634</v>
      </c>
      <c r="D191" s="84" t="s">
        <v>202</v>
      </c>
    </row>
    <row r="192" spans="1:4" ht="33.75" customHeight="1" x14ac:dyDescent="0.3">
      <c r="A192">
        <f>COUNTIF($C$1:C192,'Index and Search'!$E$1)</f>
        <v>101</v>
      </c>
      <c r="B192" s="86">
        <v>11</v>
      </c>
      <c r="C192" s="85" t="s">
        <v>634</v>
      </c>
      <c r="D192" s="84" t="s">
        <v>203</v>
      </c>
    </row>
    <row r="193" spans="1:4" ht="33.75" customHeight="1" x14ac:dyDescent="0.3">
      <c r="A193">
        <f>COUNTIF($C$1:C193,'Index and Search'!$E$1)</f>
        <v>101</v>
      </c>
      <c r="B193" s="128">
        <v>11</v>
      </c>
      <c r="C193" s="88" t="s">
        <v>634</v>
      </c>
      <c r="D193" s="84" t="s">
        <v>205</v>
      </c>
    </row>
    <row r="194" spans="1:4" ht="33.75" customHeight="1" x14ac:dyDescent="0.3">
      <c r="A194">
        <f>COUNTIF($C$1:C194,'Index and Search'!$E$1)</f>
        <v>101</v>
      </c>
      <c r="B194" s="128">
        <v>11</v>
      </c>
      <c r="C194" s="88" t="s">
        <v>634</v>
      </c>
      <c r="D194" s="84" t="s">
        <v>206</v>
      </c>
    </row>
    <row r="195" spans="1:4" ht="33.75" customHeight="1" x14ac:dyDescent="0.3">
      <c r="A195">
        <f>COUNTIF($C$1:C195,'Index and Search'!$E$1)</f>
        <v>101</v>
      </c>
      <c r="B195" s="128">
        <v>11</v>
      </c>
      <c r="C195" s="88" t="s">
        <v>634</v>
      </c>
      <c r="D195" s="84" t="s">
        <v>207</v>
      </c>
    </row>
    <row r="196" spans="1:4" ht="33.75" customHeight="1" x14ac:dyDescent="0.3">
      <c r="A196">
        <f>COUNTIF($C$1:C196,'Index and Search'!$E$1)</f>
        <v>101</v>
      </c>
      <c r="B196" s="128">
        <v>11</v>
      </c>
      <c r="C196" s="88" t="s">
        <v>634</v>
      </c>
      <c r="D196" s="84" t="s">
        <v>208</v>
      </c>
    </row>
    <row r="197" spans="1:4" ht="33.75" customHeight="1" x14ac:dyDescent="0.3">
      <c r="A197">
        <f>COUNTIF($C$1:C197,'Index and Search'!$E$1)</f>
        <v>102</v>
      </c>
      <c r="B197" s="128">
        <v>11</v>
      </c>
      <c r="C197" s="88" t="s">
        <v>635</v>
      </c>
      <c r="D197" s="84" t="s">
        <v>210</v>
      </c>
    </row>
    <row r="198" spans="1:4" ht="33.75" customHeight="1" x14ac:dyDescent="0.3">
      <c r="A198">
        <f>COUNTIF($C$1:C198,'Index and Search'!$E$1)</f>
        <v>102</v>
      </c>
      <c r="B198" s="128">
        <v>11</v>
      </c>
      <c r="C198" s="88" t="s">
        <v>633</v>
      </c>
      <c r="D198" s="84" t="s">
        <v>211</v>
      </c>
    </row>
    <row r="199" spans="1:4" ht="33.75" customHeight="1" x14ac:dyDescent="0.3">
      <c r="A199">
        <f>COUNTIF($C$1:C199,'Index and Search'!$E$1)</f>
        <v>102</v>
      </c>
      <c r="B199" s="128">
        <v>11</v>
      </c>
      <c r="C199" s="88" t="s">
        <v>633</v>
      </c>
      <c r="D199" s="84" t="s">
        <v>212</v>
      </c>
    </row>
    <row r="200" spans="1:4" ht="33.75" customHeight="1" x14ac:dyDescent="0.3">
      <c r="A200">
        <f>COUNTIF($C$1:C200,'Index and Search'!$E$1)</f>
        <v>102</v>
      </c>
      <c r="B200" s="128">
        <v>11</v>
      </c>
      <c r="C200" s="88" t="s">
        <v>633</v>
      </c>
      <c r="D200" s="84" t="s">
        <v>214</v>
      </c>
    </row>
    <row r="201" spans="1:4" ht="33.75" customHeight="1" x14ac:dyDescent="0.3">
      <c r="A201">
        <f>COUNTIF($C$1:C201,'Index and Search'!$E$1)</f>
        <v>102</v>
      </c>
      <c r="B201" s="128">
        <v>11</v>
      </c>
      <c r="C201" s="88" t="s">
        <v>633</v>
      </c>
      <c r="D201" s="84" t="s">
        <v>216</v>
      </c>
    </row>
    <row r="202" spans="1:4" ht="33.75" customHeight="1" x14ac:dyDescent="0.3">
      <c r="A202">
        <f>COUNTIF($C$1:C202,'Index and Search'!$E$1)</f>
        <v>102</v>
      </c>
      <c r="B202" s="128">
        <v>11</v>
      </c>
      <c r="C202" s="88" t="s">
        <v>633</v>
      </c>
      <c r="D202" s="84" t="s">
        <v>218</v>
      </c>
    </row>
    <row r="203" spans="1:4" ht="33.75" customHeight="1" x14ac:dyDescent="0.3">
      <c r="A203">
        <f>COUNTIF($C$1:C203,'Index and Search'!$E$1)</f>
        <v>102</v>
      </c>
      <c r="B203" s="86">
        <v>11</v>
      </c>
      <c r="C203" s="85" t="s">
        <v>633</v>
      </c>
      <c r="D203" s="84" t="s">
        <v>218</v>
      </c>
    </row>
    <row r="204" spans="1:4" ht="33.75" customHeight="1" x14ac:dyDescent="0.3">
      <c r="A204">
        <f>COUNTIF($C$1:C204,'Index and Search'!$E$1)</f>
        <v>102</v>
      </c>
      <c r="B204" s="86">
        <v>11</v>
      </c>
      <c r="C204" s="85" t="s">
        <v>633</v>
      </c>
      <c r="D204" s="84" t="s">
        <v>220</v>
      </c>
    </row>
    <row r="205" spans="1:4" ht="33.75" customHeight="1" x14ac:dyDescent="0.3">
      <c r="A205">
        <f>COUNTIF($C$1:C205,'Index and Search'!$E$1)</f>
        <v>102</v>
      </c>
      <c r="B205" s="128">
        <v>12</v>
      </c>
      <c r="C205" s="88" t="s">
        <v>634</v>
      </c>
      <c r="D205" s="84" t="s">
        <v>175</v>
      </c>
    </row>
    <row r="206" spans="1:4" ht="33.75" customHeight="1" x14ac:dyDescent="0.3">
      <c r="A206">
        <f>COUNTIF($C$1:C206,'Index and Search'!$E$1)</f>
        <v>102</v>
      </c>
      <c r="B206" s="128">
        <v>12</v>
      </c>
      <c r="C206" s="88" t="s">
        <v>634</v>
      </c>
      <c r="D206" s="84" t="s">
        <v>177</v>
      </c>
    </row>
    <row r="207" spans="1:4" ht="33.75" customHeight="1" x14ac:dyDescent="0.3">
      <c r="A207">
        <f>COUNTIF($C$1:C207,'Index and Search'!$E$1)</f>
        <v>102</v>
      </c>
      <c r="B207" s="128">
        <v>12</v>
      </c>
      <c r="C207" s="88" t="s">
        <v>634</v>
      </c>
      <c r="D207" s="84" t="s">
        <v>381</v>
      </c>
    </row>
    <row r="208" spans="1:4" ht="33.75" customHeight="1" x14ac:dyDescent="0.3">
      <c r="A208">
        <f>COUNTIF($C$1:C208,'Index and Search'!$E$1)</f>
        <v>102</v>
      </c>
      <c r="B208" s="128">
        <v>12</v>
      </c>
      <c r="C208" s="88" t="s">
        <v>634</v>
      </c>
      <c r="D208" s="84" t="s">
        <v>223</v>
      </c>
    </row>
    <row r="209" spans="1:4" ht="33.75" customHeight="1" x14ac:dyDescent="0.3">
      <c r="A209">
        <f>COUNTIF($C$1:C209,'Index and Search'!$E$1)</f>
        <v>102</v>
      </c>
      <c r="B209" s="128">
        <v>12</v>
      </c>
      <c r="C209" s="88" t="s">
        <v>634</v>
      </c>
      <c r="D209" s="84" t="s">
        <v>192</v>
      </c>
    </row>
    <row r="210" spans="1:4" ht="33.75" customHeight="1" x14ac:dyDescent="0.3">
      <c r="A210">
        <f>COUNTIF($C$1:C210,'Index and Search'!$E$1)</f>
        <v>102</v>
      </c>
      <c r="B210" s="128">
        <v>12</v>
      </c>
      <c r="C210" s="88" t="s">
        <v>634</v>
      </c>
      <c r="D210" s="84" t="s">
        <v>224</v>
      </c>
    </row>
    <row r="211" spans="1:4" ht="33.75" customHeight="1" x14ac:dyDescent="0.3">
      <c r="A211">
        <f>COUNTIF($C$1:C211,'Index and Search'!$E$1)</f>
        <v>102</v>
      </c>
      <c r="B211" s="128">
        <v>12</v>
      </c>
      <c r="C211" s="88" t="s">
        <v>634</v>
      </c>
      <c r="D211" s="84" t="s">
        <v>180</v>
      </c>
    </row>
    <row r="212" spans="1:4" ht="33.75" customHeight="1" x14ac:dyDescent="0.3">
      <c r="A212">
        <f>COUNTIF($C$1:C212,'Index and Search'!$E$1)</f>
        <v>102</v>
      </c>
      <c r="B212" s="128">
        <v>12</v>
      </c>
      <c r="C212" s="88" t="s">
        <v>634</v>
      </c>
      <c r="D212" s="84" t="s">
        <v>181</v>
      </c>
    </row>
    <row r="213" spans="1:4" ht="33.75" customHeight="1" x14ac:dyDescent="0.3">
      <c r="A213">
        <f>COUNTIF($C$1:C213,'Index and Search'!$E$1)</f>
        <v>102</v>
      </c>
      <c r="B213" s="86">
        <v>12</v>
      </c>
      <c r="C213" s="85" t="s">
        <v>634</v>
      </c>
      <c r="D213" s="84" t="s">
        <v>226</v>
      </c>
    </row>
    <row r="214" spans="1:4" ht="33.75" customHeight="1" x14ac:dyDescent="0.3">
      <c r="A214">
        <f>COUNTIF($C$1:C214,'Index and Search'!$E$1)</f>
        <v>102</v>
      </c>
      <c r="B214" s="86">
        <v>12</v>
      </c>
      <c r="C214" s="85" t="s">
        <v>634</v>
      </c>
      <c r="D214" s="84" t="s">
        <v>182</v>
      </c>
    </row>
    <row r="215" spans="1:4" ht="33.75" customHeight="1" x14ac:dyDescent="0.3">
      <c r="A215">
        <f>COUNTIF($C$1:C215,'Index and Search'!$E$1)</f>
        <v>102</v>
      </c>
      <c r="B215" s="86">
        <v>12</v>
      </c>
      <c r="C215" s="85" t="s">
        <v>634</v>
      </c>
      <c r="D215" s="84" t="s">
        <v>228</v>
      </c>
    </row>
    <row r="216" spans="1:4" ht="33.75" customHeight="1" x14ac:dyDescent="0.3">
      <c r="A216">
        <f>COUNTIF($C$1:C216,'Index and Search'!$E$1)</f>
        <v>102</v>
      </c>
      <c r="B216" s="86">
        <v>12</v>
      </c>
      <c r="C216" s="85" t="s">
        <v>634</v>
      </c>
      <c r="D216" s="84" t="s">
        <v>230</v>
      </c>
    </row>
    <row r="217" spans="1:4" ht="33.75" customHeight="1" x14ac:dyDescent="0.3">
      <c r="A217">
        <f>COUNTIF($C$1:C217,'Index and Search'!$E$1)</f>
        <v>102</v>
      </c>
      <c r="B217" s="86">
        <v>12</v>
      </c>
      <c r="C217" s="85" t="s">
        <v>634</v>
      </c>
      <c r="D217" s="84" t="s">
        <v>229</v>
      </c>
    </row>
    <row r="218" spans="1:4" ht="33.75" customHeight="1" x14ac:dyDescent="0.3">
      <c r="A218">
        <f>COUNTIF($C$1:C218,'Index and Search'!$E$1)</f>
        <v>102</v>
      </c>
      <c r="B218" s="86">
        <v>12</v>
      </c>
      <c r="C218" s="85" t="s">
        <v>634</v>
      </c>
      <c r="D218" s="84" t="s">
        <v>231</v>
      </c>
    </row>
    <row r="219" spans="1:4" ht="33.75" customHeight="1" x14ac:dyDescent="0.3">
      <c r="A219">
        <f>COUNTIF($C$1:C219,'Index and Search'!$E$1)</f>
        <v>102</v>
      </c>
      <c r="B219" s="86">
        <v>12</v>
      </c>
      <c r="C219" s="85" t="s">
        <v>634</v>
      </c>
      <c r="D219" s="84" t="s">
        <v>233</v>
      </c>
    </row>
    <row r="220" spans="1:4" ht="33.75" customHeight="1" x14ac:dyDescent="0.3">
      <c r="A220">
        <f>COUNTIF($C$1:C220,'Index and Search'!$E$1)</f>
        <v>102</v>
      </c>
      <c r="B220" s="86">
        <v>12</v>
      </c>
      <c r="C220" s="85" t="s">
        <v>634</v>
      </c>
      <c r="D220" s="84" t="s">
        <v>234</v>
      </c>
    </row>
    <row r="221" spans="1:4" ht="33.75" customHeight="1" x14ac:dyDescent="0.3">
      <c r="A221">
        <f>COUNTIF($C$1:C221,'Index and Search'!$E$1)</f>
        <v>102</v>
      </c>
      <c r="B221" s="86">
        <v>12</v>
      </c>
      <c r="C221" s="85" t="s">
        <v>634</v>
      </c>
      <c r="D221" s="84" t="s">
        <v>235</v>
      </c>
    </row>
    <row r="222" spans="1:4" ht="33.75" customHeight="1" x14ac:dyDescent="0.3">
      <c r="A222">
        <f>COUNTIF($C$1:C222,'Index and Search'!$E$1)</f>
        <v>102</v>
      </c>
      <c r="B222" s="86">
        <v>12</v>
      </c>
      <c r="C222" s="85" t="s">
        <v>634</v>
      </c>
      <c r="D222" s="84" t="s">
        <v>236</v>
      </c>
    </row>
    <row r="223" spans="1:4" ht="33.75" customHeight="1" x14ac:dyDescent="0.3">
      <c r="A223">
        <f>COUNTIF($C$1:C223,'Index and Search'!$E$1)</f>
        <v>102</v>
      </c>
      <c r="B223" s="86">
        <v>12</v>
      </c>
      <c r="C223" s="85" t="s">
        <v>634</v>
      </c>
      <c r="D223" s="84" t="s">
        <v>237</v>
      </c>
    </row>
    <row r="224" spans="1:4" ht="33.75" customHeight="1" x14ac:dyDescent="0.3">
      <c r="A224">
        <f>COUNTIF($C$1:C224,'Index and Search'!$E$1)</f>
        <v>102</v>
      </c>
      <c r="B224" s="86">
        <v>12</v>
      </c>
      <c r="C224" s="85" t="s">
        <v>633</v>
      </c>
      <c r="D224" s="84" t="s">
        <v>238</v>
      </c>
    </row>
    <row r="225" spans="1:4" ht="33.75" customHeight="1" x14ac:dyDescent="0.3">
      <c r="A225">
        <f>COUNTIF($C$1:C225,'Index and Search'!$E$1)</f>
        <v>102</v>
      </c>
      <c r="B225" s="86">
        <v>12</v>
      </c>
      <c r="C225" s="85" t="s">
        <v>633</v>
      </c>
      <c r="D225" s="84" t="s">
        <v>239</v>
      </c>
    </row>
    <row r="226" spans="1:4" ht="33.75" customHeight="1" x14ac:dyDescent="0.3">
      <c r="A226">
        <f>COUNTIF($C$1:C226,'Index and Search'!$E$1)</f>
        <v>102</v>
      </c>
      <c r="B226" s="128">
        <v>12</v>
      </c>
      <c r="C226" s="88" t="s">
        <v>633</v>
      </c>
      <c r="D226" s="84" t="s">
        <v>242</v>
      </c>
    </row>
    <row r="227" spans="1:4" ht="33.75" customHeight="1" x14ac:dyDescent="0.3">
      <c r="A227">
        <f>COUNTIF($C$1:C227,'Index and Search'!$E$1)</f>
        <v>102</v>
      </c>
      <c r="B227" s="128">
        <v>12</v>
      </c>
      <c r="C227" s="88" t="s">
        <v>633</v>
      </c>
      <c r="D227" s="84" t="s">
        <v>240</v>
      </c>
    </row>
    <row r="228" spans="1:4" ht="33.75" customHeight="1" x14ac:dyDescent="0.3">
      <c r="A228">
        <f>COUNTIF($C$1:C228,'Index and Search'!$E$1)</f>
        <v>102</v>
      </c>
      <c r="B228" s="128">
        <v>12</v>
      </c>
      <c r="C228" s="88" t="s">
        <v>633</v>
      </c>
      <c r="D228" s="84" t="s">
        <v>243</v>
      </c>
    </row>
    <row r="229" spans="1:4" ht="33.75" customHeight="1" x14ac:dyDescent="0.3">
      <c r="A229">
        <f>COUNTIF($C$1:C229,'Index and Search'!$E$1)</f>
        <v>102</v>
      </c>
      <c r="B229" s="128">
        <v>12</v>
      </c>
      <c r="C229" s="88" t="s">
        <v>633</v>
      </c>
      <c r="D229" s="84" t="s">
        <v>245</v>
      </c>
    </row>
    <row r="230" spans="1:4" ht="33.75" customHeight="1" x14ac:dyDescent="0.3">
      <c r="A230">
        <f>COUNTIF($C$1:C230,'Index and Search'!$E$1)</f>
        <v>102</v>
      </c>
      <c r="B230" s="86">
        <v>12</v>
      </c>
      <c r="C230" s="85" t="s">
        <v>633</v>
      </c>
      <c r="D230" s="84" t="s">
        <v>246</v>
      </c>
    </row>
    <row r="231" spans="1:4" ht="33.75" customHeight="1" x14ac:dyDescent="0.3">
      <c r="A231">
        <f>COUNTIF($C$1:C231,'Index and Search'!$E$1)</f>
        <v>102</v>
      </c>
      <c r="B231" s="128">
        <v>12</v>
      </c>
      <c r="C231" s="88" t="s">
        <v>633</v>
      </c>
      <c r="D231" s="84" t="s">
        <v>249</v>
      </c>
    </row>
    <row r="232" spans="1:4" ht="33.75" customHeight="1" x14ac:dyDescent="0.3">
      <c r="A232">
        <f>COUNTIF($C$1:C232,'Index and Search'!$E$1)</f>
        <v>102</v>
      </c>
      <c r="B232" s="128">
        <v>12</v>
      </c>
      <c r="C232" s="88" t="s">
        <v>633</v>
      </c>
      <c r="D232" s="84" t="s">
        <v>250</v>
      </c>
    </row>
    <row r="233" spans="1:4" ht="33.75" customHeight="1" x14ac:dyDescent="0.3">
      <c r="A233">
        <f>COUNTIF($C$1:C233,'Index and Search'!$E$1)</f>
        <v>102</v>
      </c>
      <c r="B233" s="86">
        <v>12</v>
      </c>
      <c r="C233" s="85" t="s">
        <v>633</v>
      </c>
      <c r="D233" s="84" t="s">
        <v>251</v>
      </c>
    </row>
    <row r="234" spans="1:4" ht="33.75" customHeight="1" x14ac:dyDescent="0.3">
      <c r="A234">
        <f>COUNTIF($C$1:C234,'Index and Search'!$E$1)</f>
        <v>102</v>
      </c>
      <c r="B234" s="86">
        <v>12</v>
      </c>
      <c r="C234" s="85" t="s">
        <v>633</v>
      </c>
      <c r="D234" s="84" t="s">
        <v>252</v>
      </c>
    </row>
    <row r="235" spans="1:4" ht="33.75" customHeight="1" x14ac:dyDescent="0.3">
      <c r="A235">
        <f>COUNTIF($C$1:C235,'Index and Search'!$E$1)</f>
        <v>102</v>
      </c>
      <c r="B235" s="86">
        <v>13</v>
      </c>
      <c r="C235" s="85" t="s">
        <v>633</v>
      </c>
      <c r="D235" s="84" t="s">
        <v>638</v>
      </c>
    </row>
    <row r="236" spans="1:4" ht="33.75" customHeight="1" x14ac:dyDescent="0.3">
      <c r="A236">
        <f>COUNTIF($C$1:C236,'Index and Search'!$E$1)</f>
        <v>102</v>
      </c>
      <c r="B236" s="128">
        <v>13</v>
      </c>
      <c r="C236" s="88" t="s">
        <v>633</v>
      </c>
      <c r="D236" s="84" t="s">
        <v>639</v>
      </c>
    </row>
    <row r="237" spans="1:4" ht="33.75" customHeight="1" x14ac:dyDescent="0.3">
      <c r="A237">
        <f>COUNTIF($C$1:C237,'Index and Search'!$E$1)</f>
        <v>102</v>
      </c>
      <c r="B237" s="128">
        <v>13</v>
      </c>
      <c r="C237" s="88" t="s">
        <v>633</v>
      </c>
      <c r="D237" s="84" t="s">
        <v>640</v>
      </c>
    </row>
    <row r="238" spans="1:4" ht="33.75" customHeight="1" x14ac:dyDescent="0.3">
      <c r="A238">
        <f>COUNTIF($C$1:C238,'Index and Search'!$E$1)</f>
        <v>102</v>
      </c>
      <c r="B238" s="86">
        <v>13</v>
      </c>
      <c r="C238" s="85" t="s">
        <v>633</v>
      </c>
      <c r="D238" s="84" t="s">
        <v>449</v>
      </c>
    </row>
    <row r="239" spans="1:4" ht="33.75" customHeight="1" x14ac:dyDescent="0.3">
      <c r="A239">
        <f>COUNTIF($C$1:C239,'Index and Search'!$E$1)</f>
        <v>102</v>
      </c>
      <c r="B239" s="128">
        <v>13</v>
      </c>
      <c r="C239" s="88" t="s">
        <v>634</v>
      </c>
      <c r="D239" s="84" t="s">
        <v>450</v>
      </c>
    </row>
    <row r="240" spans="1:4" ht="33.75" customHeight="1" x14ac:dyDescent="0.3">
      <c r="A240">
        <f>COUNTIF($C$1:C240,'Index and Search'!$E$1)</f>
        <v>102</v>
      </c>
      <c r="B240" s="90">
        <v>13</v>
      </c>
      <c r="C240" s="88" t="s">
        <v>634</v>
      </c>
      <c r="D240" s="84" t="s">
        <v>452</v>
      </c>
    </row>
    <row r="241" spans="1:4" ht="33.75" customHeight="1" x14ac:dyDescent="0.3">
      <c r="A241">
        <f>COUNTIF($C$1:C241,'Index and Search'!$E$1)</f>
        <v>102</v>
      </c>
      <c r="B241" s="90">
        <v>13</v>
      </c>
      <c r="C241" s="88" t="s">
        <v>634</v>
      </c>
      <c r="D241" s="84" t="s">
        <v>454</v>
      </c>
    </row>
    <row r="242" spans="1:4" ht="33.75" customHeight="1" x14ac:dyDescent="0.3">
      <c r="A242">
        <f>COUNTIF($C$1:C242,'Index and Search'!$E$1)</f>
        <v>102</v>
      </c>
      <c r="B242" s="90">
        <v>13</v>
      </c>
      <c r="C242" s="88" t="s">
        <v>634</v>
      </c>
      <c r="D242" s="84" t="s">
        <v>456</v>
      </c>
    </row>
    <row r="243" spans="1:4" ht="33.75" customHeight="1" x14ac:dyDescent="0.3">
      <c r="A243">
        <f>COUNTIF($C$1:C243,'Index and Search'!$E$1)</f>
        <v>102</v>
      </c>
      <c r="B243" s="90">
        <v>13</v>
      </c>
      <c r="C243" s="88" t="s">
        <v>634</v>
      </c>
      <c r="D243" s="84" t="s">
        <v>457</v>
      </c>
    </row>
    <row r="244" spans="1:4" ht="33.75" customHeight="1" x14ac:dyDescent="0.3">
      <c r="A244">
        <f>COUNTIF($C$1:C244,'Index and Search'!$E$1)</f>
        <v>102</v>
      </c>
      <c r="B244" s="90">
        <v>13</v>
      </c>
      <c r="C244" s="88" t="s">
        <v>634</v>
      </c>
      <c r="D244" s="84" t="s">
        <v>458</v>
      </c>
    </row>
    <row r="245" spans="1:4" ht="33.75" customHeight="1" x14ac:dyDescent="0.3">
      <c r="A245">
        <f>COUNTIF($C$1:C245,'Index and Search'!$E$1)</f>
        <v>103</v>
      </c>
      <c r="B245" s="90">
        <v>13</v>
      </c>
      <c r="C245" s="88" t="s">
        <v>635</v>
      </c>
      <c r="D245" s="84" t="s">
        <v>460</v>
      </c>
    </row>
    <row r="246" spans="1:4" ht="33.75" customHeight="1" x14ac:dyDescent="0.3">
      <c r="A246">
        <f>COUNTIF($C$1:C246,'Index and Search'!$E$1)</f>
        <v>104</v>
      </c>
      <c r="B246" s="90">
        <v>13</v>
      </c>
      <c r="C246" s="88" t="s">
        <v>635</v>
      </c>
      <c r="D246" s="132" t="s">
        <v>461</v>
      </c>
    </row>
    <row r="247" spans="1:4" ht="33.75" customHeight="1" x14ac:dyDescent="0.3">
      <c r="A247">
        <f>COUNTIF($C$1:C247,'Index and Search'!$E$1)</f>
        <v>105</v>
      </c>
      <c r="B247" s="86">
        <v>13</v>
      </c>
      <c r="C247" s="85" t="s">
        <v>635</v>
      </c>
      <c r="D247" s="84" t="s">
        <v>462</v>
      </c>
    </row>
    <row r="248" spans="1:4" ht="33.75" customHeight="1" x14ac:dyDescent="0.3">
      <c r="A248">
        <f>COUNTIF($C$1:C248,'Index and Search'!$E$1)</f>
        <v>106</v>
      </c>
      <c r="B248" s="129">
        <v>13</v>
      </c>
      <c r="C248" s="140" t="s">
        <v>635</v>
      </c>
      <c r="D248" s="91" t="s">
        <v>761</v>
      </c>
    </row>
    <row r="249" spans="1:4" ht="33.75" customHeight="1" x14ac:dyDescent="0.3">
      <c r="A249">
        <f>COUNTIF($C$1:C249,'Index and Search'!$E$1)</f>
        <v>106</v>
      </c>
      <c r="B249" s="128">
        <v>14</v>
      </c>
      <c r="C249" s="88" t="s">
        <v>633</v>
      </c>
      <c r="D249" s="84" t="s">
        <v>466</v>
      </c>
    </row>
    <row r="250" spans="1:4" ht="33.75" customHeight="1" x14ac:dyDescent="0.3">
      <c r="A250">
        <f>COUNTIF($C$1:C250,'Index and Search'!$E$1)</f>
        <v>106</v>
      </c>
      <c r="B250" s="128">
        <v>14</v>
      </c>
      <c r="C250" s="88" t="s">
        <v>633</v>
      </c>
      <c r="D250" s="84" t="s">
        <v>467</v>
      </c>
    </row>
    <row r="251" spans="1:4" ht="33.75" customHeight="1" x14ac:dyDescent="0.3">
      <c r="A251">
        <f>COUNTIF($C$1:C251,'Index and Search'!$E$1)</f>
        <v>106</v>
      </c>
      <c r="B251" s="86">
        <v>14</v>
      </c>
      <c r="C251" s="85" t="s">
        <v>633</v>
      </c>
      <c r="D251" s="84" t="s">
        <v>469</v>
      </c>
    </row>
    <row r="252" spans="1:4" ht="33.75" customHeight="1" x14ac:dyDescent="0.3">
      <c r="A252">
        <f>COUNTIF($C$1:C252,'Index and Search'!$E$1)</f>
        <v>106</v>
      </c>
      <c r="B252" s="128">
        <v>14</v>
      </c>
      <c r="C252" s="88" t="s">
        <v>633</v>
      </c>
      <c r="D252" s="84" t="s">
        <v>468</v>
      </c>
    </row>
    <row r="253" spans="1:4" ht="33.75" customHeight="1" x14ac:dyDescent="0.3">
      <c r="A253">
        <f>COUNTIF($C$1:C253,'Index and Search'!$E$1)</f>
        <v>106</v>
      </c>
      <c r="B253" s="128">
        <v>14</v>
      </c>
      <c r="C253" s="88" t="s">
        <v>634</v>
      </c>
      <c r="D253" s="84" t="s">
        <v>472</v>
      </c>
    </row>
    <row r="254" spans="1:4" ht="33.75" customHeight="1" x14ac:dyDescent="0.3">
      <c r="A254">
        <f>COUNTIF($C$1:C254,'Index and Search'!$E$1)</f>
        <v>106</v>
      </c>
      <c r="B254" s="128">
        <v>14</v>
      </c>
      <c r="C254" s="88" t="s">
        <v>634</v>
      </c>
      <c r="D254" s="84" t="s">
        <v>473</v>
      </c>
    </row>
    <row r="255" spans="1:4" ht="33.75" customHeight="1" x14ac:dyDescent="0.3">
      <c r="A255">
        <f>COUNTIF($C$1:C255,'Index and Search'!$E$1)</f>
        <v>107</v>
      </c>
      <c r="B255" s="128">
        <v>14</v>
      </c>
      <c r="C255" s="88" t="s">
        <v>635</v>
      </c>
      <c r="D255" s="84" t="s">
        <v>475</v>
      </c>
    </row>
    <row r="256" spans="1:4" ht="33.75" customHeight="1" x14ac:dyDescent="0.3">
      <c r="A256">
        <f>COUNTIF($C$1:C256,'Index and Search'!$E$1)</f>
        <v>108</v>
      </c>
      <c r="B256" s="128">
        <v>14</v>
      </c>
      <c r="C256" s="88" t="s">
        <v>635</v>
      </c>
      <c r="D256" s="132" t="s">
        <v>477</v>
      </c>
    </row>
    <row r="257" spans="1:4" ht="33.75" customHeight="1" x14ac:dyDescent="0.3">
      <c r="A257">
        <f>COUNTIF($C$1:C257,'Index and Search'!$E$1)</f>
        <v>109</v>
      </c>
      <c r="B257" s="128">
        <v>14</v>
      </c>
      <c r="C257" s="88" t="s">
        <v>635</v>
      </c>
      <c r="D257" s="87" t="s">
        <v>478</v>
      </c>
    </row>
    <row r="258" spans="1:4" ht="33.75" customHeight="1" x14ac:dyDescent="0.3">
      <c r="A258">
        <f>COUNTIF($C$1:C258,'Index and Search'!$E$1)</f>
        <v>110</v>
      </c>
      <c r="B258" s="86">
        <v>14</v>
      </c>
      <c r="C258" s="85" t="s">
        <v>635</v>
      </c>
      <c r="D258" s="84" t="s">
        <v>479</v>
      </c>
    </row>
    <row r="259" spans="1:4" ht="33.75" customHeight="1" x14ac:dyDescent="0.3">
      <c r="A259">
        <f>COUNTIF($C$1:C259,'Index and Search'!$E$1)</f>
        <v>111</v>
      </c>
      <c r="B259" s="86">
        <v>14</v>
      </c>
      <c r="C259" s="85" t="s">
        <v>635</v>
      </c>
      <c r="D259" s="84" t="s">
        <v>480</v>
      </c>
    </row>
    <row r="260" spans="1:4" ht="33.75" customHeight="1" x14ac:dyDescent="0.3">
      <c r="A260">
        <f>COUNTIF($C$1:C260,'Index and Search'!$E$1)</f>
        <v>112</v>
      </c>
      <c r="B260" s="128">
        <v>14</v>
      </c>
      <c r="C260" s="88" t="s">
        <v>635</v>
      </c>
      <c r="D260" s="87" t="s">
        <v>481</v>
      </c>
    </row>
    <row r="261" spans="1:4" ht="33.75" customHeight="1" x14ac:dyDescent="0.3">
      <c r="A261">
        <f>COUNTIF($C$1:C261,'Index and Search'!$E$1)</f>
        <v>112</v>
      </c>
      <c r="B261" s="128">
        <v>15</v>
      </c>
      <c r="C261" s="88" t="s">
        <v>633</v>
      </c>
      <c r="D261" s="84" t="s">
        <v>483</v>
      </c>
    </row>
    <row r="262" spans="1:4" ht="33.75" customHeight="1" x14ac:dyDescent="0.3">
      <c r="A262">
        <f>COUNTIF($C$1:C262,'Index and Search'!$E$1)</f>
        <v>112</v>
      </c>
      <c r="B262" s="128">
        <v>15</v>
      </c>
      <c r="C262" s="88" t="s">
        <v>633</v>
      </c>
      <c r="D262" s="84" t="s">
        <v>484</v>
      </c>
    </row>
    <row r="263" spans="1:4" ht="33.75" customHeight="1" x14ac:dyDescent="0.3">
      <c r="A263">
        <f>COUNTIF($C$1:C263,'Index and Search'!$E$1)</f>
        <v>112</v>
      </c>
      <c r="B263" s="128">
        <v>15</v>
      </c>
      <c r="C263" s="88" t="s">
        <v>633</v>
      </c>
      <c r="D263" s="84" t="s">
        <v>485</v>
      </c>
    </row>
    <row r="264" spans="1:4" ht="33.75" customHeight="1" x14ac:dyDescent="0.3">
      <c r="A264">
        <f>COUNTIF($C$1:C264,'Index and Search'!$E$1)</f>
        <v>112</v>
      </c>
      <c r="B264" s="128">
        <v>15</v>
      </c>
      <c r="C264" s="88" t="s">
        <v>633</v>
      </c>
      <c r="D264" s="84" t="s">
        <v>486</v>
      </c>
    </row>
    <row r="265" spans="1:4" ht="33.75" customHeight="1" x14ac:dyDescent="0.3">
      <c r="A265">
        <f>COUNTIF($C$1:C265,'Index and Search'!$E$1)</f>
        <v>112</v>
      </c>
      <c r="B265" s="128">
        <v>15</v>
      </c>
      <c r="C265" s="88" t="s">
        <v>633</v>
      </c>
      <c r="D265" s="87" t="s">
        <v>487</v>
      </c>
    </row>
    <row r="266" spans="1:4" ht="33.75" customHeight="1" x14ac:dyDescent="0.3">
      <c r="A266">
        <f>COUNTIF($C$1:C266,'Index and Search'!$E$1)</f>
        <v>112</v>
      </c>
      <c r="B266" s="128">
        <v>15</v>
      </c>
      <c r="C266" s="88" t="s">
        <v>633</v>
      </c>
      <c r="D266" s="84" t="s">
        <v>488</v>
      </c>
    </row>
    <row r="267" spans="1:4" ht="33.75" customHeight="1" x14ac:dyDescent="0.3">
      <c r="A267">
        <f>COUNTIF($C$1:C267,'Index and Search'!$E$1)</f>
        <v>112</v>
      </c>
      <c r="B267" s="86">
        <v>15</v>
      </c>
      <c r="C267" s="85" t="s">
        <v>633</v>
      </c>
      <c r="D267" s="84" t="s">
        <v>490</v>
      </c>
    </row>
    <row r="268" spans="1:4" ht="33.75" customHeight="1" x14ac:dyDescent="0.3">
      <c r="A268">
        <f>COUNTIF($C$1:C268,'Index and Search'!$E$1)</f>
        <v>112</v>
      </c>
      <c r="B268" s="128">
        <v>15</v>
      </c>
      <c r="C268" s="88" t="s">
        <v>634</v>
      </c>
      <c r="D268" s="84" t="s">
        <v>491</v>
      </c>
    </row>
    <row r="269" spans="1:4" ht="33.75" customHeight="1" x14ac:dyDescent="0.3">
      <c r="A269">
        <f>COUNTIF($C$1:C269,'Index and Search'!$E$1)</f>
        <v>112</v>
      </c>
      <c r="B269" s="128">
        <v>15</v>
      </c>
      <c r="C269" s="88" t="s">
        <v>634</v>
      </c>
      <c r="D269" s="84" t="s">
        <v>492</v>
      </c>
    </row>
    <row r="270" spans="1:4" ht="33.75" customHeight="1" x14ac:dyDescent="0.3">
      <c r="A270">
        <f>COUNTIF($C$1:C270,'Index and Search'!$E$1)</f>
        <v>113</v>
      </c>
      <c r="B270" s="128">
        <v>15</v>
      </c>
      <c r="C270" s="88" t="s">
        <v>635</v>
      </c>
      <c r="D270" s="84" t="s">
        <v>475</v>
      </c>
    </row>
    <row r="271" spans="1:4" ht="33.75" customHeight="1" x14ac:dyDescent="0.3">
      <c r="A271">
        <f>COUNTIF($C$1:C271,'Index and Search'!$E$1)</f>
        <v>114</v>
      </c>
      <c r="B271" s="128">
        <v>15</v>
      </c>
      <c r="C271" s="88" t="s">
        <v>635</v>
      </c>
      <c r="D271" s="132" t="s">
        <v>477</v>
      </c>
    </row>
    <row r="272" spans="1:4" ht="33.75" customHeight="1" x14ac:dyDescent="0.3">
      <c r="A272">
        <f>COUNTIF($C$1:C272,'Index and Search'!$E$1)</f>
        <v>115</v>
      </c>
      <c r="B272" s="128">
        <v>15</v>
      </c>
      <c r="C272" s="88" t="s">
        <v>635</v>
      </c>
      <c r="D272" s="87" t="s">
        <v>478</v>
      </c>
    </row>
    <row r="273" spans="1:4" ht="33.75" customHeight="1" x14ac:dyDescent="0.3">
      <c r="A273">
        <f>COUNTIF($C$1:C273,'Index and Search'!$E$1)</f>
        <v>116</v>
      </c>
      <c r="B273" s="128">
        <v>15</v>
      </c>
      <c r="C273" s="88" t="s">
        <v>635</v>
      </c>
      <c r="D273" s="84" t="s">
        <v>479</v>
      </c>
    </row>
    <row r="274" spans="1:4" ht="33.75" customHeight="1" x14ac:dyDescent="0.3">
      <c r="A274">
        <f>COUNTIF($C$1:C274,'Index and Search'!$E$1)</f>
        <v>117</v>
      </c>
      <c r="B274" s="86">
        <v>15</v>
      </c>
      <c r="C274" s="85" t="s">
        <v>635</v>
      </c>
      <c r="D274" s="84" t="s">
        <v>480</v>
      </c>
    </row>
    <row r="275" spans="1:4" ht="33.75" customHeight="1" x14ac:dyDescent="0.3">
      <c r="A275">
        <f>COUNTIF($C$1:C275,'Index and Search'!$E$1)</f>
        <v>118</v>
      </c>
      <c r="B275" s="128">
        <v>15</v>
      </c>
      <c r="C275" s="88" t="s">
        <v>635</v>
      </c>
      <c r="D275" s="87" t="s">
        <v>481</v>
      </c>
    </row>
    <row r="276" spans="1:4" ht="33.75" customHeight="1" x14ac:dyDescent="0.3">
      <c r="A276">
        <f>COUNTIF($C$1:C276,'Index and Search'!$E$1)</f>
        <v>118</v>
      </c>
      <c r="B276" s="86">
        <v>16</v>
      </c>
      <c r="C276" s="85" t="s">
        <v>633</v>
      </c>
      <c r="D276" s="84" t="s">
        <v>493</v>
      </c>
    </row>
    <row r="277" spans="1:4" ht="33.75" customHeight="1" x14ac:dyDescent="0.3">
      <c r="A277">
        <f>COUNTIF($C$1:C277,'Index and Search'!$E$1)</f>
        <v>118</v>
      </c>
      <c r="B277" s="86">
        <v>16</v>
      </c>
      <c r="C277" s="85" t="s">
        <v>633</v>
      </c>
      <c r="D277" s="84" t="s">
        <v>497</v>
      </c>
    </row>
    <row r="278" spans="1:4" ht="33.75" customHeight="1" x14ac:dyDescent="0.3">
      <c r="A278">
        <f>COUNTIF($C$1:C278,'Index and Search'!$E$1)</f>
        <v>118</v>
      </c>
      <c r="B278" s="128">
        <v>16</v>
      </c>
      <c r="C278" s="88" t="s">
        <v>633</v>
      </c>
      <c r="D278" s="84" t="s">
        <v>502</v>
      </c>
    </row>
    <row r="279" spans="1:4" ht="33.75" customHeight="1" x14ac:dyDescent="0.3">
      <c r="A279">
        <f>COUNTIF($C$1:C279,'Index and Search'!$E$1)</f>
        <v>118</v>
      </c>
      <c r="B279" s="86">
        <v>16</v>
      </c>
      <c r="C279" s="85" t="s">
        <v>633</v>
      </c>
      <c r="D279" s="84" t="s">
        <v>505</v>
      </c>
    </row>
    <row r="280" spans="1:4" ht="33.75" customHeight="1" x14ac:dyDescent="0.3">
      <c r="A280">
        <f>COUNTIF($C$1:C280,'Index and Search'!$E$1)</f>
        <v>118</v>
      </c>
      <c r="B280" s="128">
        <v>16</v>
      </c>
      <c r="C280" s="88" t="s">
        <v>634</v>
      </c>
      <c r="D280" s="84" t="s">
        <v>506</v>
      </c>
    </row>
    <row r="281" spans="1:4" ht="33.75" customHeight="1" x14ac:dyDescent="0.3">
      <c r="A281">
        <f>COUNTIF($C$1:C281,'Index and Search'!$E$1)</f>
        <v>118</v>
      </c>
      <c r="B281" s="86">
        <v>16</v>
      </c>
      <c r="C281" s="85" t="s">
        <v>634</v>
      </c>
      <c r="D281" s="84" t="s">
        <v>512</v>
      </c>
    </row>
    <row r="282" spans="1:4" ht="33.75" customHeight="1" x14ac:dyDescent="0.3">
      <c r="A282">
        <f>COUNTIF($C$1:C282,'Index and Search'!$E$1)</f>
        <v>118</v>
      </c>
      <c r="B282" s="86">
        <v>16</v>
      </c>
      <c r="C282" s="85" t="s">
        <v>634</v>
      </c>
      <c r="D282" s="84" t="s">
        <v>513</v>
      </c>
    </row>
    <row r="283" spans="1:4" ht="33.75" customHeight="1" x14ac:dyDescent="0.3">
      <c r="A283">
        <f>COUNTIF($C$1:C283,'Index and Search'!$E$1)</f>
        <v>118</v>
      </c>
      <c r="B283" s="128">
        <v>16</v>
      </c>
      <c r="C283" s="88" t="s">
        <v>634</v>
      </c>
      <c r="D283" s="87" t="s">
        <v>509</v>
      </c>
    </row>
    <row r="284" spans="1:4" ht="33.75" customHeight="1" x14ac:dyDescent="0.3">
      <c r="A284">
        <f>COUNTIF($C$1:C284,'Index and Search'!$E$1)</f>
        <v>118</v>
      </c>
      <c r="B284" s="128">
        <v>16</v>
      </c>
      <c r="C284" s="88" t="s">
        <v>634</v>
      </c>
      <c r="D284" s="87" t="s">
        <v>510</v>
      </c>
    </row>
    <row r="285" spans="1:4" ht="33.75" customHeight="1" x14ac:dyDescent="0.3">
      <c r="A285">
        <f>COUNTIF($C$1:C285,'Index and Search'!$E$1)</f>
        <v>119</v>
      </c>
      <c r="B285" s="86">
        <v>16</v>
      </c>
      <c r="C285" s="85" t="s">
        <v>635</v>
      </c>
      <c r="D285" s="84" t="s">
        <v>514</v>
      </c>
    </row>
    <row r="286" spans="1:4" ht="33.75" customHeight="1" x14ac:dyDescent="0.3">
      <c r="A286">
        <f>COUNTIF($C$1:C286,'Index and Search'!$E$1)</f>
        <v>120</v>
      </c>
      <c r="B286" s="128">
        <v>16</v>
      </c>
      <c r="C286" s="88" t="s">
        <v>635</v>
      </c>
      <c r="D286" s="132" t="s">
        <v>515</v>
      </c>
    </row>
    <row r="287" spans="1:4" ht="33.75" customHeight="1" x14ac:dyDescent="0.3">
      <c r="A287">
        <f>COUNTIF($C$1:C287,'Index and Search'!$E$1)</f>
        <v>121</v>
      </c>
      <c r="B287" s="128">
        <v>16</v>
      </c>
      <c r="C287" s="88" t="s">
        <v>635</v>
      </c>
      <c r="D287" s="87" t="s">
        <v>517</v>
      </c>
    </row>
    <row r="288" spans="1:4" ht="33.75" customHeight="1" x14ac:dyDescent="0.3">
      <c r="A288">
        <f>COUNTIF($C$1:C288,'Index and Search'!$E$1)</f>
        <v>121</v>
      </c>
      <c r="B288" s="86">
        <v>17</v>
      </c>
      <c r="C288" s="85" t="s">
        <v>633</v>
      </c>
      <c r="D288" s="84" t="s">
        <v>518</v>
      </c>
    </row>
    <row r="289" spans="1:4" ht="33.75" customHeight="1" x14ac:dyDescent="0.3">
      <c r="A289">
        <f>COUNTIF($C$1:C289,'Index and Search'!$E$1)</f>
        <v>121</v>
      </c>
      <c r="B289" s="86">
        <v>17</v>
      </c>
      <c r="C289" s="85" t="s">
        <v>633</v>
      </c>
      <c r="D289" s="84" t="s">
        <v>521</v>
      </c>
    </row>
    <row r="290" spans="1:4" ht="33.75" customHeight="1" x14ac:dyDescent="0.3">
      <c r="A290">
        <f>COUNTIF($C$1:C290,'Index and Search'!$E$1)</f>
        <v>121</v>
      </c>
      <c r="B290" s="86">
        <v>17</v>
      </c>
      <c r="C290" s="85" t="s">
        <v>633</v>
      </c>
      <c r="D290" s="84" t="s">
        <v>522</v>
      </c>
    </row>
    <row r="291" spans="1:4" ht="33.75" customHeight="1" x14ac:dyDescent="0.3">
      <c r="A291">
        <f>COUNTIF($C$1:C291,'Index and Search'!$E$1)</f>
        <v>121</v>
      </c>
      <c r="B291" s="86">
        <v>17</v>
      </c>
      <c r="C291" s="85" t="s">
        <v>633</v>
      </c>
      <c r="D291" s="84" t="s">
        <v>523</v>
      </c>
    </row>
    <row r="292" spans="1:4" ht="33.75" customHeight="1" x14ac:dyDescent="0.3">
      <c r="A292">
        <f>COUNTIF($C$1:C292,'Index and Search'!$E$1)</f>
        <v>121</v>
      </c>
      <c r="B292" s="128">
        <v>17</v>
      </c>
      <c r="C292" s="88" t="s">
        <v>633</v>
      </c>
      <c r="D292" s="87" t="s">
        <v>524</v>
      </c>
    </row>
    <row r="293" spans="1:4" ht="33.75" customHeight="1" x14ac:dyDescent="0.3">
      <c r="A293">
        <f>COUNTIF($C$1:C293,'Index and Search'!$E$1)</f>
        <v>121</v>
      </c>
      <c r="B293" s="128">
        <v>17</v>
      </c>
      <c r="C293" s="88" t="s">
        <v>633</v>
      </c>
      <c r="D293" s="87" t="s">
        <v>526</v>
      </c>
    </row>
    <row r="294" spans="1:4" ht="33.75" customHeight="1" x14ac:dyDescent="0.3">
      <c r="A294">
        <f>COUNTIF($C$1:C294,'Index and Search'!$E$1)</f>
        <v>121</v>
      </c>
      <c r="B294" s="86">
        <v>17</v>
      </c>
      <c r="C294" s="85" t="s">
        <v>633</v>
      </c>
      <c r="D294" s="84" t="s">
        <v>528</v>
      </c>
    </row>
    <row r="295" spans="1:4" ht="33.75" customHeight="1" x14ac:dyDescent="0.3">
      <c r="A295">
        <f>COUNTIF($C$1:C295,'Index and Search'!$E$1)</f>
        <v>121</v>
      </c>
      <c r="B295" s="86">
        <v>17</v>
      </c>
      <c r="C295" s="85" t="s">
        <v>633</v>
      </c>
      <c r="D295" s="84" t="s">
        <v>532</v>
      </c>
    </row>
    <row r="296" spans="1:4" ht="33.75" customHeight="1" x14ac:dyDescent="0.3">
      <c r="A296">
        <f>COUNTIF($C$1:C296,'Index and Search'!$E$1)</f>
        <v>121</v>
      </c>
      <c r="B296" s="86">
        <v>17</v>
      </c>
      <c r="C296" s="85" t="s">
        <v>633</v>
      </c>
      <c r="D296" s="84" t="s">
        <v>534</v>
      </c>
    </row>
    <row r="297" spans="1:4" ht="33.75" customHeight="1" x14ac:dyDescent="0.3">
      <c r="A297">
        <f>COUNTIF($C$1:C297,'Index and Search'!$E$1)</f>
        <v>121</v>
      </c>
      <c r="B297" s="86">
        <v>17</v>
      </c>
      <c r="C297" s="85" t="s">
        <v>633</v>
      </c>
      <c r="D297" s="84" t="s">
        <v>535</v>
      </c>
    </row>
    <row r="298" spans="1:4" ht="33.75" customHeight="1" x14ac:dyDescent="0.3">
      <c r="A298">
        <f>COUNTIF($C$1:C298,'Index and Search'!$E$1)</f>
        <v>121</v>
      </c>
      <c r="B298" s="86">
        <v>17</v>
      </c>
      <c r="C298" s="85" t="s">
        <v>633</v>
      </c>
      <c r="D298" s="84" t="s">
        <v>537</v>
      </c>
    </row>
    <row r="299" spans="1:4" ht="33.75" customHeight="1" x14ac:dyDescent="0.3">
      <c r="A299">
        <f>COUNTIF($C$1:C299,'Index and Search'!$E$1)</f>
        <v>121</v>
      </c>
      <c r="B299" s="86">
        <v>17</v>
      </c>
      <c r="C299" s="85" t="s">
        <v>633</v>
      </c>
      <c r="D299" s="84" t="s">
        <v>543</v>
      </c>
    </row>
    <row r="300" spans="1:4" ht="33.75" customHeight="1" x14ac:dyDescent="0.3">
      <c r="A300">
        <f>COUNTIF($C$1:C300,'Index and Search'!$E$1)</f>
        <v>121</v>
      </c>
      <c r="B300" s="128">
        <v>17</v>
      </c>
      <c r="C300" s="88" t="s">
        <v>633</v>
      </c>
      <c r="D300" s="84" t="s">
        <v>546</v>
      </c>
    </row>
    <row r="301" spans="1:4" ht="33.75" customHeight="1" x14ac:dyDescent="0.3">
      <c r="A301">
        <f>COUNTIF($C$1:C301,'Index and Search'!$E$1)</f>
        <v>121</v>
      </c>
      <c r="B301" s="86">
        <v>17</v>
      </c>
      <c r="C301" s="85" t="s">
        <v>634</v>
      </c>
      <c r="D301" s="84" t="s">
        <v>547</v>
      </c>
    </row>
    <row r="302" spans="1:4" ht="33.75" customHeight="1" x14ac:dyDescent="0.3">
      <c r="A302">
        <f>COUNTIF($C$1:C302,'Index and Search'!$E$1)</f>
        <v>122</v>
      </c>
      <c r="B302" s="86">
        <v>17</v>
      </c>
      <c r="C302" s="85" t="s">
        <v>635</v>
      </c>
      <c r="D302" s="84" t="s">
        <v>550</v>
      </c>
    </row>
    <row r="303" spans="1:4" ht="33.75" customHeight="1" x14ac:dyDescent="0.3">
      <c r="A303">
        <f>COUNTIF($C$1:C303,'Index and Search'!$E$1)</f>
        <v>123</v>
      </c>
      <c r="B303" s="86">
        <v>17</v>
      </c>
      <c r="C303" s="85" t="s">
        <v>635</v>
      </c>
      <c r="D303" s="84" t="s">
        <v>554</v>
      </c>
    </row>
    <row r="304" spans="1:4" ht="33.75" customHeight="1" x14ac:dyDescent="0.3">
      <c r="A304">
        <f>COUNTIF($C$1:C304,'Index and Search'!$E$1)</f>
        <v>124</v>
      </c>
      <c r="B304" s="90">
        <v>17</v>
      </c>
      <c r="C304" s="88" t="s">
        <v>635</v>
      </c>
      <c r="D304" s="87" t="s">
        <v>558</v>
      </c>
    </row>
    <row r="305" spans="1:4" ht="33.75" customHeight="1" x14ac:dyDescent="0.3">
      <c r="A305">
        <f>COUNTIF($C$1:C305,'Index and Search'!$E$1)</f>
        <v>125</v>
      </c>
      <c r="B305" s="128">
        <v>17</v>
      </c>
      <c r="C305" s="88" t="s">
        <v>635</v>
      </c>
      <c r="D305" s="87" t="s">
        <v>559</v>
      </c>
    </row>
    <row r="306" spans="1:4" ht="33.75" customHeight="1" x14ac:dyDescent="0.3">
      <c r="A306">
        <f>COUNTIF($C$1:C306,'Index and Search'!$E$1)</f>
        <v>126</v>
      </c>
      <c r="B306" s="128">
        <v>17</v>
      </c>
      <c r="C306" s="88" t="s">
        <v>635</v>
      </c>
      <c r="D306" s="87" t="s">
        <v>560</v>
      </c>
    </row>
    <row r="307" spans="1:4" ht="33.75" customHeight="1" x14ac:dyDescent="0.3">
      <c r="A307">
        <f>COUNTIF($C$1:C307,'Index and Search'!$E$1)</f>
        <v>127</v>
      </c>
      <c r="B307" s="128">
        <v>17</v>
      </c>
      <c r="C307" s="88" t="s">
        <v>635</v>
      </c>
      <c r="D307" s="87" t="s">
        <v>561</v>
      </c>
    </row>
    <row r="308" spans="1:4" ht="33.75" customHeight="1" x14ac:dyDescent="0.3">
      <c r="A308">
        <f>COUNTIF($C$1:C308,'Index and Search'!$E$1)</f>
        <v>127</v>
      </c>
      <c r="B308" s="86">
        <v>18</v>
      </c>
      <c r="C308" s="85" t="s">
        <v>633</v>
      </c>
      <c r="D308" s="84" t="s">
        <v>569</v>
      </c>
    </row>
    <row r="309" spans="1:4" ht="33.75" customHeight="1" x14ac:dyDescent="0.3">
      <c r="A309">
        <f>COUNTIF($C$1:C309,'Index and Search'!$E$1)</f>
        <v>127</v>
      </c>
      <c r="B309" s="86">
        <v>18</v>
      </c>
      <c r="C309" s="85" t="s">
        <v>633</v>
      </c>
      <c r="D309" s="84" t="s">
        <v>571</v>
      </c>
    </row>
    <row r="310" spans="1:4" ht="33.75" customHeight="1" x14ac:dyDescent="0.3">
      <c r="A310">
        <f>COUNTIF($C$1:C310,'Index and Search'!$E$1)</f>
        <v>127</v>
      </c>
      <c r="B310" s="128">
        <v>18</v>
      </c>
      <c r="C310" s="88" t="s">
        <v>633</v>
      </c>
      <c r="D310" s="84" t="s">
        <v>572</v>
      </c>
    </row>
    <row r="311" spans="1:4" ht="33.75" customHeight="1" x14ac:dyDescent="0.3">
      <c r="A311">
        <f>COUNTIF($C$1:C311,'Index and Search'!$E$1)</f>
        <v>127</v>
      </c>
      <c r="B311" s="128">
        <v>18</v>
      </c>
      <c r="C311" s="88" t="s">
        <v>633</v>
      </c>
      <c r="D311" s="87" t="s">
        <v>574</v>
      </c>
    </row>
    <row r="312" spans="1:4" ht="33.75" customHeight="1" x14ac:dyDescent="0.3">
      <c r="A312">
        <f>COUNTIF($C$1:C312,'Index and Search'!$E$1)</f>
        <v>127</v>
      </c>
      <c r="B312" s="86">
        <v>18</v>
      </c>
      <c r="C312" s="85" t="s">
        <v>633</v>
      </c>
      <c r="D312" s="84" t="s">
        <v>575</v>
      </c>
    </row>
    <row r="313" spans="1:4" ht="33.75" customHeight="1" x14ac:dyDescent="0.3">
      <c r="A313">
        <f>COUNTIF($C$1:C313,'Index and Search'!$E$1)</f>
        <v>127</v>
      </c>
      <c r="B313" s="86">
        <v>18</v>
      </c>
      <c r="C313" s="85" t="s">
        <v>633</v>
      </c>
      <c r="D313" s="84" t="s">
        <v>577</v>
      </c>
    </row>
    <row r="314" spans="1:4" ht="33.75" customHeight="1" x14ac:dyDescent="0.3">
      <c r="A314">
        <f>COUNTIF($C$1:C314,'Index and Search'!$E$1)</f>
        <v>127</v>
      </c>
      <c r="B314" s="128">
        <v>18</v>
      </c>
      <c r="C314" s="88" t="s">
        <v>633</v>
      </c>
      <c r="D314" s="84" t="s">
        <v>578</v>
      </c>
    </row>
    <row r="315" spans="1:4" ht="33.75" customHeight="1" x14ac:dyDescent="0.3">
      <c r="A315">
        <f>COUNTIF($C$1:C315,'Index and Search'!$E$1)</f>
        <v>127</v>
      </c>
      <c r="B315" s="86">
        <v>18</v>
      </c>
      <c r="C315" s="85" t="s">
        <v>633</v>
      </c>
      <c r="D315" s="84" t="s">
        <v>580</v>
      </c>
    </row>
    <row r="316" spans="1:4" ht="33.75" customHeight="1" x14ac:dyDescent="0.3">
      <c r="A316">
        <f>COUNTIF($C$1:C316,'Index and Search'!$E$1)</f>
        <v>127</v>
      </c>
      <c r="B316" s="86">
        <v>18</v>
      </c>
      <c r="C316" s="85" t="s">
        <v>633</v>
      </c>
      <c r="D316" s="84" t="s">
        <v>584</v>
      </c>
    </row>
    <row r="317" spans="1:4" ht="33.75" customHeight="1" x14ac:dyDescent="0.3">
      <c r="A317">
        <f>COUNTIF($C$1:C317,'Index and Search'!$E$1)</f>
        <v>127</v>
      </c>
      <c r="B317" s="86">
        <v>18</v>
      </c>
      <c r="C317" s="85" t="s">
        <v>633</v>
      </c>
      <c r="D317" s="84" t="s">
        <v>535</v>
      </c>
    </row>
    <row r="318" spans="1:4" ht="33.75" customHeight="1" x14ac:dyDescent="0.3">
      <c r="A318">
        <f>COUNTIF($C$1:C318,'Index and Search'!$E$1)</f>
        <v>127</v>
      </c>
      <c r="B318" s="86">
        <v>18</v>
      </c>
      <c r="C318" s="85" t="s">
        <v>633</v>
      </c>
      <c r="D318" s="84" t="s">
        <v>586</v>
      </c>
    </row>
    <row r="319" spans="1:4" ht="33.75" customHeight="1" x14ac:dyDescent="0.3">
      <c r="A319">
        <f>COUNTIF($C$1:C319,'Index and Search'!$E$1)</f>
        <v>127</v>
      </c>
      <c r="B319" s="86">
        <v>18</v>
      </c>
      <c r="C319" s="85" t="s">
        <v>634</v>
      </c>
      <c r="D319" s="84" t="s">
        <v>590</v>
      </c>
    </row>
    <row r="320" spans="1:4" ht="33.75" customHeight="1" x14ac:dyDescent="0.3">
      <c r="A320">
        <f>COUNTIF($C$1:C320,'Index and Search'!$E$1)</f>
        <v>127</v>
      </c>
      <c r="B320" s="129">
        <v>18</v>
      </c>
      <c r="C320" s="85" t="s">
        <v>634</v>
      </c>
      <c r="D320" s="84" t="s">
        <v>595</v>
      </c>
    </row>
    <row r="321" spans="1:4" ht="33.75" customHeight="1" x14ac:dyDescent="0.3">
      <c r="A321">
        <f>COUNTIF($C$1:C321,'Index and Search'!$E$1)</f>
        <v>127</v>
      </c>
      <c r="B321" s="128">
        <v>18</v>
      </c>
      <c r="C321" s="88" t="s">
        <v>634</v>
      </c>
      <c r="D321" s="87" t="s">
        <v>597</v>
      </c>
    </row>
    <row r="322" spans="1:4" ht="33.75" customHeight="1" x14ac:dyDescent="0.3">
      <c r="A322">
        <f>COUNTIF($C$1:C322,'Index and Search'!$E$1)</f>
        <v>127</v>
      </c>
      <c r="B322" s="128">
        <v>18</v>
      </c>
      <c r="C322" s="88" t="s">
        <v>634</v>
      </c>
      <c r="D322" s="84" t="s">
        <v>596</v>
      </c>
    </row>
    <row r="323" spans="1:4" ht="33.75" customHeight="1" x14ac:dyDescent="0.3">
      <c r="A323">
        <f>COUNTIF($C$1:C323,'Index and Search'!$E$1)</f>
        <v>127</v>
      </c>
      <c r="B323" s="128">
        <v>18</v>
      </c>
      <c r="C323" s="88" t="s">
        <v>634</v>
      </c>
      <c r="D323" s="87" t="s">
        <v>599</v>
      </c>
    </row>
    <row r="324" spans="1:4" ht="33.75" customHeight="1" x14ac:dyDescent="0.3">
      <c r="A324">
        <f>COUNTIF($C$1:C324,'Index and Search'!$E$1)</f>
        <v>127</v>
      </c>
      <c r="B324" s="128">
        <v>18</v>
      </c>
      <c r="C324" s="88" t="s">
        <v>634</v>
      </c>
      <c r="D324" s="87" t="s">
        <v>600</v>
      </c>
    </row>
    <row r="325" spans="1:4" ht="33.75" customHeight="1" x14ac:dyDescent="0.3">
      <c r="A325">
        <f>COUNTIF($C$1:C325,'Index and Search'!$E$1)</f>
        <v>127</v>
      </c>
      <c r="B325" s="128">
        <v>18</v>
      </c>
      <c r="C325" s="88" t="s">
        <v>634</v>
      </c>
      <c r="D325" s="87" t="s">
        <v>601</v>
      </c>
    </row>
    <row r="326" spans="1:4" ht="33.75" customHeight="1" x14ac:dyDescent="0.3">
      <c r="A326">
        <f>COUNTIF($C$1:C326,'Index and Search'!$E$1)</f>
        <v>128</v>
      </c>
      <c r="B326" s="128">
        <v>18</v>
      </c>
      <c r="C326" s="88" t="s">
        <v>635</v>
      </c>
      <c r="D326" s="84" t="s">
        <v>602</v>
      </c>
    </row>
    <row r="327" spans="1:4" ht="33.75" customHeight="1" x14ac:dyDescent="0.3">
      <c r="A327">
        <f>COUNTIF($C$1:C327,'Index and Search'!$E$1)</f>
        <v>129</v>
      </c>
      <c r="B327" s="128">
        <v>18</v>
      </c>
      <c r="C327" s="88" t="s">
        <v>635</v>
      </c>
      <c r="D327" s="84" t="s">
        <v>603</v>
      </c>
    </row>
    <row r="328" spans="1:4" ht="33.75" customHeight="1" x14ac:dyDescent="0.3">
      <c r="A328">
        <f>COUNTIF($C$1:C328,'Index and Search'!$E$1)</f>
        <v>130</v>
      </c>
      <c r="B328" s="128">
        <v>18</v>
      </c>
      <c r="C328" s="88" t="s">
        <v>635</v>
      </c>
      <c r="D328" s="87" t="s">
        <v>605</v>
      </c>
    </row>
    <row r="329" spans="1:4" ht="33.75" customHeight="1" x14ac:dyDescent="0.3">
      <c r="A329">
        <f>COUNTIF($C$1:C329,'Index and Search'!$E$1)</f>
        <v>131</v>
      </c>
      <c r="B329" s="86">
        <v>18</v>
      </c>
      <c r="C329" s="85" t="s">
        <v>635</v>
      </c>
      <c r="D329" s="84" t="s">
        <v>606</v>
      </c>
    </row>
  </sheetData>
  <phoneticPr fontId="5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B10C-A327-4C33-A53B-DA8E6B6CFD34}">
  <dimension ref="A1:M44"/>
  <sheetViews>
    <sheetView showGridLines="0" zoomScale="46" zoomScaleNormal="46" workbookViewId="0"/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13" x14ac:dyDescent="0.3">
      <c r="A1" s="2"/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8" t="s">
        <v>661</v>
      </c>
      <c r="B2" s="270"/>
      <c r="C2" s="270"/>
      <c r="D2" s="270"/>
      <c r="E2" s="270"/>
      <c r="F2" s="2"/>
      <c r="G2" s="2"/>
      <c r="H2" s="2"/>
      <c r="I2" s="2"/>
      <c r="J2" s="2"/>
      <c r="K2" s="2"/>
    </row>
    <row r="3" spans="1:13" x14ac:dyDescent="0.3">
      <c r="A3" s="269"/>
      <c r="B3" s="2"/>
      <c r="C3" s="2"/>
      <c r="D3" s="2"/>
      <c r="E3" s="2"/>
      <c r="F3" s="2"/>
      <c r="G3" s="4"/>
      <c r="H3" s="2"/>
      <c r="I3" s="2"/>
      <c r="J3" s="2"/>
      <c r="K3" s="2"/>
    </row>
    <row r="4" spans="1:13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3">
      <c r="A5" s="269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x14ac:dyDescent="0.3">
      <c r="A6" s="3"/>
      <c r="B6" s="3"/>
      <c r="C6" s="3"/>
      <c r="D6" s="2"/>
      <c r="E6" s="2"/>
      <c r="F6" s="2"/>
      <c r="G6" s="2"/>
      <c r="H6" s="2"/>
      <c r="I6" s="2"/>
      <c r="J6" s="2"/>
      <c r="K6" s="2"/>
    </row>
    <row r="7" spans="1:13" x14ac:dyDescent="0.3">
      <c r="A7" s="3"/>
      <c r="B7" s="3"/>
      <c r="C7" s="3"/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266" t="s">
        <v>107</v>
      </c>
      <c r="B8" s="266" t="s">
        <v>108</v>
      </c>
      <c r="C8" s="266" t="s">
        <v>109</v>
      </c>
      <c r="D8" s="2"/>
      <c r="E8" s="2"/>
      <c r="F8" s="2"/>
      <c r="G8" s="2"/>
      <c r="H8" s="2"/>
      <c r="I8" s="2"/>
      <c r="J8" s="2"/>
      <c r="K8" s="2"/>
      <c r="L8" s="2"/>
    </row>
    <row r="9" spans="1:13" ht="15" customHeight="1" x14ac:dyDescent="0.3">
      <c r="A9" s="267"/>
      <c r="B9" s="267"/>
      <c r="C9" s="267"/>
      <c r="D9" s="2"/>
      <c r="E9" s="2"/>
      <c r="F9" s="2"/>
      <c r="G9" s="2"/>
      <c r="H9" s="2"/>
      <c r="I9" s="2"/>
      <c r="J9" s="2"/>
      <c r="K9" s="2"/>
    </row>
    <row r="10" spans="1:13" ht="20.25" customHeight="1" x14ac:dyDescent="0.3">
      <c r="A10" s="261" t="s">
        <v>126</v>
      </c>
      <c r="B10" s="261" t="s">
        <v>1</v>
      </c>
      <c r="C10" s="271" t="s">
        <v>133</v>
      </c>
      <c r="D10" s="2"/>
      <c r="E10" s="2"/>
      <c r="F10" s="2"/>
      <c r="G10" s="2"/>
      <c r="H10" s="2"/>
      <c r="I10" s="2"/>
      <c r="J10" s="2"/>
      <c r="K10" s="2"/>
      <c r="M10" s="1"/>
    </row>
    <row r="11" spans="1:13" ht="20.25" customHeight="1" x14ac:dyDescent="0.3">
      <c r="A11" s="262"/>
      <c r="B11" s="262"/>
      <c r="C11" s="272"/>
      <c r="D11" s="2"/>
      <c r="E11" s="2"/>
      <c r="F11" s="2"/>
      <c r="G11" s="2"/>
      <c r="H11" s="2"/>
      <c r="I11" s="2"/>
      <c r="J11" s="2"/>
      <c r="K11" s="2"/>
    </row>
    <row r="12" spans="1:13" x14ac:dyDescent="0.3">
      <c r="A12" s="261" t="s">
        <v>20</v>
      </c>
      <c r="B12" s="261" t="s">
        <v>73</v>
      </c>
      <c r="C12" s="261" t="s">
        <v>134</v>
      </c>
      <c r="D12" s="2"/>
      <c r="E12" s="2"/>
      <c r="F12" s="2"/>
      <c r="G12" s="2"/>
      <c r="H12" s="2"/>
      <c r="I12" s="2"/>
      <c r="J12" s="2"/>
      <c r="K12" s="2"/>
    </row>
    <row r="13" spans="1:13" x14ac:dyDescent="0.3">
      <c r="A13" s="262"/>
      <c r="B13" s="262"/>
      <c r="C13" s="262"/>
      <c r="D13" s="2"/>
      <c r="E13" s="2"/>
      <c r="F13" s="2"/>
      <c r="G13" s="2"/>
      <c r="H13" s="2"/>
      <c r="I13" s="2"/>
      <c r="J13" s="2"/>
      <c r="K13" s="2"/>
    </row>
    <row r="14" spans="1:13" ht="15" customHeight="1" x14ac:dyDescent="0.3">
      <c r="A14" s="261" t="s">
        <v>21</v>
      </c>
      <c r="B14" s="263" t="s">
        <v>3</v>
      </c>
      <c r="C14" s="261" t="s">
        <v>135</v>
      </c>
      <c r="D14" s="2"/>
      <c r="E14" s="2"/>
      <c r="F14" s="2"/>
      <c r="G14" s="2"/>
      <c r="H14" s="2"/>
      <c r="I14" s="2"/>
      <c r="J14" s="2"/>
      <c r="K14" s="2"/>
    </row>
    <row r="15" spans="1:13" ht="26.25" customHeight="1" x14ac:dyDescent="0.3">
      <c r="A15" s="262"/>
      <c r="B15" s="264"/>
      <c r="C15" s="262"/>
      <c r="D15" s="2"/>
      <c r="E15" s="2"/>
      <c r="F15" s="2"/>
      <c r="G15" s="2"/>
      <c r="H15" s="2"/>
      <c r="I15" s="2"/>
      <c r="J15" s="2"/>
      <c r="K15" s="2"/>
    </row>
    <row r="16" spans="1:13" x14ac:dyDescent="0.3">
      <c r="A16" s="261" t="s">
        <v>22</v>
      </c>
      <c r="B16" s="261" t="s">
        <v>4</v>
      </c>
      <c r="C16" s="261" t="s">
        <v>136</v>
      </c>
      <c r="D16" s="2"/>
      <c r="E16" s="2"/>
      <c r="F16" s="2"/>
      <c r="G16" s="2"/>
      <c r="H16" s="2"/>
      <c r="I16" s="2"/>
      <c r="J16" s="2"/>
      <c r="K16" s="2"/>
    </row>
    <row r="17" spans="1:11" ht="34.5" customHeight="1" x14ac:dyDescent="0.3">
      <c r="A17" s="262"/>
      <c r="B17" s="262"/>
      <c r="C17" s="262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261" t="s">
        <v>23</v>
      </c>
      <c r="B18" s="261" t="s">
        <v>4</v>
      </c>
      <c r="C18" s="261" t="s">
        <v>137</v>
      </c>
      <c r="D18" s="2"/>
      <c r="E18" s="2"/>
      <c r="F18" s="2"/>
      <c r="G18" s="2"/>
      <c r="H18" s="2"/>
      <c r="I18" s="2"/>
      <c r="J18" s="2"/>
      <c r="K18" s="2"/>
    </row>
    <row r="19" spans="1:11" ht="36" customHeight="1" x14ac:dyDescent="0.3">
      <c r="A19" s="262"/>
      <c r="B19" s="262"/>
      <c r="C19" s="262"/>
      <c r="D19" s="2"/>
      <c r="E19" s="2"/>
      <c r="F19" s="2"/>
      <c r="G19" s="2"/>
      <c r="H19" s="2"/>
      <c r="I19" s="2"/>
      <c r="J19" s="2"/>
      <c r="K19" s="2"/>
    </row>
    <row r="20" spans="1:11" x14ac:dyDescent="0.3">
      <c r="A20" s="261" t="s">
        <v>127</v>
      </c>
      <c r="B20" s="261" t="s">
        <v>61</v>
      </c>
      <c r="C20" s="261" t="s">
        <v>138</v>
      </c>
      <c r="D20" s="2"/>
      <c r="E20" s="2"/>
      <c r="F20" s="2"/>
      <c r="G20" s="2"/>
      <c r="H20" s="2"/>
      <c r="I20" s="2"/>
      <c r="J20" s="2"/>
      <c r="K20" s="2"/>
    </row>
    <row r="21" spans="1:11" ht="51" customHeight="1" x14ac:dyDescent="0.3">
      <c r="A21" s="262"/>
      <c r="B21" s="262"/>
      <c r="C21" s="262"/>
      <c r="D21" s="2"/>
      <c r="E21" s="2"/>
      <c r="F21" s="2"/>
      <c r="G21" s="2"/>
      <c r="H21" s="2"/>
      <c r="I21" s="2"/>
      <c r="J21" s="2"/>
      <c r="K21" s="2"/>
    </row>
    <row r="22" spans="1:11" ht="15" customHeight="1" x14ac:dyDescent="0.3">
      <c r="A22" s="261" t="s">
        <v>24</v>
      </c>
      <c r="B22" s="261" t="s">
        <v>61</v>
      </c>
      <c r="C22" s="261" t="s">
        <v>139</v>
      </c>
      <c r="D22" s="2"/>
      <c r="E22" s="2"/>
      <c r="F22" s="2"/>
      <c r="G22" s="2"/>
      <c r="H22" s="2"/>
      <c r="I22" s="2"/>
      <c r="J22" s="2"/>
      <c r="K22" s="2"/>
    </row>
    <row r="23" spans="1:11" ht="30.75" customHeight="1" x14ac:dyDescent="0.3">
      <c r="A23" s="262"/>
      <c r="B23" s="262"/>
      <c r="C23" s="26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61" t="s">
        <v>25</v>
      </c>
      <c r="B24" s="261" t="s">
        <v>128</v>
      </c>
      <c r="C24" s="261" t="s">
        <v>111</v>
      </c>
      <c r="D24" s="2"/>
      <c r="E24" s="2"/>
      <c r="F24" s="2"/>
      <c r="G24" s="2"/>
      <c r="H24" s="2"/>
      <c r="I24" s="2"/>
      <c r="J24" s="2"/>
      <c r="K24" s="2"/>
    </row>
    <row r="25" spans="1:11" ht="34.5" customHeight="1" x14ac:dyDescent="0.3">
      <c r="A25" s="262"/>
      <c r="B25" s="262"/>
      <c r="C25" s="262"/>
      <c r="D25" s="2"/>
      <c r="E25" s="2"/>
      <c r="F25" s="2"/>
      <c r="G25" s="2"/>
      <c r="H25" s="2"/>
      <c r="I25" s="2"/>
      <c r="J25" s="2"/>
      <c r="K25" s="2"/>
    </row>
    <row r="26" spans="1:11" ht="15" customHeight="1" x14ac:dyDescent="0.3">
      <c r="A26" s="261" t="s">
        <v>26</v>
      </c>
      <c r="B26" s="261" t="s">
        <v>5</v>
      </c>
      <c r="C26" s="261">
        <v>22</v>
      </c>
      <c r="D26" s="2"/>
      <c r="E26" s="2"/>
      <c r="F26" s="2"/>
      <c r="G26" s="2"/>
      <c r="H26" s="2"/>
      <c r="I26" s="2"/>
      <c r="J26" s="2"/>
      <c r="K26" s="2"/>
    </row>
    <row r="27" spans="1:11" ht="15" customHeight="1" x14ac:dyDescent="0.3">
      <c r="A27" s="262"/>
      <c r="B27" s="262"/>
      <c r="C27" s="262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61" t="s">
        <v>27</v>
      </c>
      <c r="B28" s="261" t="s">
        <v>6</v>
      </c>
      <c r="C28" s="261">
        <v>23</v>
      </c>
      <c r="D28" s="2"/>
      <c r="E28" s="2"/>
      <c r="F28" s="2"/>
      <c r="G28" s="2"/>
      <c r="H28" s="2"/>
      <c r="I28" s="2"/>
      <c r="J28" s="2"/>
      <c r="K28" s="2"/>
    </row>
    <row r="29" spans="1:11" ht="34.5" customHeight="1" x14ac:dyDescent="0.3">
      <c r="A29" s="262"/>
      <c r="B29" s="262"/>
      <c r="C29" s="262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3">
      <c r="A30" s="261" t="s">
        <v>28</v>
      </c>
      <c r="B30" s="261" t="s">
        <v>7</v>
      </c>
      <c r="C30" s="261">
        <v>24</v>
      </c>
      <c r="D30" s="2"/>
      <c r="E30" s="2"/>
      <c r="F30" s="2"/>
      <c r="G30" s="2"/>
      <c r="H30" s="2"/>
      <c r="I30" s="2"/>
      <c r="J30" s="2"/>
      <c r="K30" s="2"/>
    </row>
    <row r="31" spans="1:11" ht="34.5" customHeight="1" x14ac:dyDescent="0.3">
      <c r="A31" s="262"/>
      <c r="B31" s="262"/>
      <c r="C31" s="262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3">
      <c r="A32" s="261" t="s">
        <v>29</v>
      </c>
      <c r="B32" s="261" t="s">
        <v>8</v>
      </c>
      <c r="C32" s="261">
        <v>25</v>
      </c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">
      <c r="A33" s="262"/>
      <c r="B33" s="262"/>
      <c r="C33" s="262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">
      <c r="A34" s="261" t="s">
        <v>30</v>
      </c>
      <c r="B34" s="261" t="s">
        <v>129</v>
      </c>
      <c r="C34" s="261" t="s">
        <v>140</v>
      </c>
      <c r="D34" s="2"/>
      <c r="E34" s="2"/>
      <c r="F34" s="2"/>
      <c r="G34" s="2"/>
      <c r="H34" s="2"/>
      <c r="I34" s="2"/>
      <c r="J34" s="2"/>
      <c r="K34" s="2"/>
    </row>
    <row r="35" spans="1:11" ht="32.25" customHeight="1" x14ac:dyDescent="0.3">
      <c r="A35" s="262"/>
      <c r="B35" s="262"/>
      <c r="C35" s="262"/>
      <c r="D35" s="2"/>
      <c r="E35" s="2"/>
      <c r="F35" s="2"/>
      <c r="G35" s="2"/>
      <c r="H35" s="2"/>
      <c r="I35" s="2"/>
      <c r="J35" s="2"/>
      <c r="K35" s="2"/>
    </row>
    <row r="36" spans="1:11" ht="22.5" customHeight="1" x14ac:dyDescent="0.3">
      <c r="A36" s="261" t="s">
        <v>31</v>
      </c>
      <c r="B36" s="50" t="s">
        <v>130</v>
      </c>
      <c r="C36" s="273" t="s">
        <v>141</v>
      </c>
      <c r="D36" s="2"/>
      <c r="E36" s="2"/>
      <c r="F36" s="2"/>
      <c r="G36" s="2"/>
      <c r="H36" s="2"/>
      <c r="I36" s="2"/>
      <c r="J36" s="2"/>
      <c r="K36" s="2"/>
    </row>
    <row r="37" spans="1:11" ht="22.5" customHeight="1" x14ac:dyDescent="0.3">
      <c r="A37" s="265"/>
      <c r="B37" s="51" t="s">
        <v>132</v>
      </c>
      <c r="C37" s="274"/>
      <c r="D37" s="2"/>
      <c r="E37" s="2"/>
      <c r="F37" s="2"/>
      <c r="G37" s="2"/>
      <c r="H37" s="2"/>
      <c r="I37" s="2"/>
      <c r="J37" s="2"/>
      <c r="K37" s="2"/>
    </row>
    <row r="38" spans="1:11" ht="30" customHeight="1" x14ac:dyDescent="0.3">
      <c r="A38" s="262"/>
      <c r="B38" s="52" t="s">
        <v>131</v>
      </c>
      <c r="C38" s="275"/>
      <c r="D38" s="2"/>
      <c r="E38" s="2"/>
      <c r="F38" s="2"/>
      <c r="G38" s="2"/>
      <c r="H38" s="2"/>
      <c r="I38" s="2"/>
      <c r="J38" s="2"/>
      <c r="K38" s="2"/>
    </row>
    <row r="39" spans="1:11" ht="33" customHeight="1" x14ac:dyDescent="0.3">
      <c r="A39" s="261" t="s">
        <v>32</v>
      </c>
      <c r="B39" s="261" t="s">
        <v>0</v>
      </c>
      <c r="C39" s="261" t="s">
        <v>142</v>
      </c>
      <c r="D39" s="2"/>
      <c r="E39" s="2"/>
      <c r="F39" s="2"/>
      <c r="G39" s="2"/>
      <c r="H39" s="2"/>
      <c r="I39" s="2"/>
      <c r="J39" s="2"/>
      <c r="K39" s="2"/>
    </row>
    <row r="40" spans="1:11" ht="45.75" customHeight="1" x14ac:dyDescent="0.3">
      <c r="A40" s="262"/>
      <c r="B40" s="262"/>
      <c r="C40" s="26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49">
    <mergeCell ref="C14:C15"/>
    <mergeCell ref="B39:B40"/>
    <mergeCell ref="C18:C19"/>
    <mergeCell ref="C16:C17"/>
    <mergeCell ref="C10:C11"/>
    <mergeCell ref="C24:C25"/>
    <mergeCell ref="C26:C27"/>
    <mergeCell ref="C36:C38"/>
    <mergeCell ref="C39:C40"/>
    <mergeCell ref="B18:B19"/>
    <mergeCell ref="A2:A5"/>
    <mergeCell ref="C34:C35"/>
    <mergeCell ref="C28:C29"/>
    <mergeCell ref="C30:C31"/>
    <mergeCell ref="C32:C33"/>
    <mergeCell ref="A16:A17"/>
    <mergeCell ref="B16:B17"/>
    <mergeCell ref="A10:A11"/>
    <mergeCell ref="A14:A15"/>
    <mergeCell ref="A30:A31"/>
    <mergeCell ref="A20:A21"/>
    <mergeCell ref="B1:E2"/>
    <mergeCell ref="C20:C21"/>
    <mergeCell ref="B22:B23"/>
    <mergeCell ref="C22:C23"/>
    <mergeCell ref="A8:A9"/>
    <mergeCell ref="C8:C9"/>
    <mergeCell ref="B8:B9"/>
    <mergeCell ref="A12:A13"/>
    <mergeCell ref="B12:B13"/>
    <mergeCell ref="C12:C13"/>
    <mergeCell ref="B10:B11"/>
    <mergeCell ref="A39:A40"/>
    <mergeCell ref="A32:A33"/>
    <mergeCell ref="B34:B35"/>
    <mergeCell ref="B32:B33"/>
    <mergeCell ref="B30:B31"/>
    <mergeCell ref="A36:A38"/>
    <mergeCell ref="A34:A35"/>
    <mergeCell ref="A28:A29"/>
    <mergeCell ref="B24:B25"/>
    <mergeCell ref="B26:B27"/>
    <mergeCell ref="A24:A25"/>
    <mergeCell ref="B28:B29"/>
    <mergeCell ref="A18:A19"/>
    <mergeCell ref="A22:A23"/>
    <mergeCell ref="B20:B21"/>
    <mergeCell ref="B14:B15"/>
    <mergeCell ref="A26:A27"/>
  </mergeCells>
  <hyperlinks>
    <hyperlink ref="B14" r:id="rId1" xr:uid="{ADA7014E-1B35-4D78-BD4E-D6B0B78F8B7A}"/>
  </hyperlinks>
  <pageMargins left="0.7" right="0.7" top="0.75" bottom="0.75" header="0.3" footer="0.3"/>
  <pageSetup paperSize="9" orientation="portrait" horizontalDpi="300" verticalDpi="300" r:id="rId2"/>
  <drawing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8289-210A-496A-8796-A11D974A6128}">
  <dimension ref="A1:K58"/>
  <sheetViews>
    <sheetView showGridLines="0" zoomScale="53" zoomScaleNormal="53" workbookViewId="0"/>
  </sheetViews>
  <sheetFormatPr baseColWidth="10" defaultRowHeight="14.4" x14ac:dyDescent="0.3"/>
  <cols>
    <col min="1" max="1" width="70.88671875" customWidth="1"/>
    <col min="2" max="2" width="57.5546875" bestFit="1" customWidth="1"/>
    <col min="3" max="3" width="17.44140625" customWidth="1"/>
  </cols>
  <sheetData>
    <row r="1" spans="1:11" x14ac:dyDescent="0.3">
      <c r="A1" s="2"/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1" ht="15" customHeight="1" x14ac:dyDescent="0.3">
      <c r="A2" s="268" t="s">
        <v>75</v>
      </c>
      <c r="B2" s="270"/>
      <c r="C2" s="270"/>
      <c r="D2" s="270"/>
      <c r="E2" s="270"/>
      <c r="F2" s="2"/>
      <c r="G2" s="2"/>
      <c r="H2" s="2"/>
      <c r="I2" s="2"/>
      <c r="J2" s="2"/>
      <c r="K2" s="2"/>
    </row>
    <row r="3" spans="1:11" ht="15" customHeight="1" x14ac:dyDescent="0.3">
      <c r="A3" s="269"/>
      <c r="B3" s="2"/>
      <c r="C3" s="2"/>
      <c r="D3" s="2"/>
      <c r="E3" s="2"/>
      <c r="F3" s="2"/>
      <c r="G3" s="4"/>
      <c r="H3" s="2"/>
      <c r="I3" s="2"/>
      <c r="J3" s="2"/>
      <c r="K3" s="2"/>
    </row>
    <row r="4" spans="1:11" ht="15" customHeight="1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3">
      <c r="A5" s="269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3"/>
      <c r="B6" s="3"/>
      <c r="C6" s="3"/>
      <c r="D6" s="2"/>
      <c r="E6" s="2"/>
      <c r="F6" s="2"/>
      <c r="G6" s="2"/>
      <c r="H6" s="2"/>
      <c r="I6" s="2"/>
      <c r="J6" s="2"/>
      <c r="K6" s="2"/>
    </row>
    <row r="7" spans="1:11" x14ac:dyDescent="0.3">
      <c r="A7" s="3"/>
      <c r="B7" s="3"/>
      <c r="C7" s="3"/>
      <c r="D7" s="2"/>
      <c r="E7" s="2"/>
      <c r="F7" s="2"/>
      <c r="G7" s="2"/>
      <c r="H7" s="2"/>
      <c r="I7" s="2"/>
      <c r="J7" s="2"/>
      <c r="K7" s="2"/>
    </row>
    <row r="8" spans="1:11" ht="15" customHeight="1" x14ac:dyDescent="0.3">
      <c r="A8" s="278" t="s">
        <v>107</v>
      </c>
      <c r="B8" s="278" t="s">
        <v>108</v>
      </c>
      <c r="C8" s="278" t="s">
        <v>109</v>
      </c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278"/>
      <c r="B9" s="278"/>
      <c r="C9" s="278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61" t="s">
        <v>33</v>
      </c>
      <c r="B10" s="276" t="s">
        <v>122</v>
      </c>
      <c r="C10" s="279" t="s">
        <v>133</v>
      </c>
      <c r="D10" s="2"/>
      <c r="E10" s="2"/>
      <c r="F10" s="2"/>
      <c r="G10" s="2"/>
      <c r="H10" s="2"/>
      <c r="I10" s="2"/>
      <c r="J10" s="2"/>
      <c r="K10" s="2"/>
    </row>
    <row r="11" spans="1:11" ht="27" customHeight="1" x14ac:dyDescent="0.3">
      <c r="A11" s="262"/>
      <c r="B11" s="276"/>
      <c r="C11" s="279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76" t="s">
        <v>113</v>
      </c>
      <c r="B12" s="276" t="s">
        <v>9</v>
      </c>
      <c r="C12" s="276" t="s">
        <v>134</v>
      </c>
      <c r="D12" s="2"/>
      <c r="E12" s="2"/>
      <c r="F12" s="2"/>
      <c r="G12" s="2"/>
      <c r="H12" s="2"/>
      <c r="I12" s="2"/>
      <c r="J12" s="2"/>
      <c r="K12" s="2"/>
    </row>
    <row r="13" spans="1:11" ht="40.5" customHeight="1" x14ac:dyDescent="0.3">
      <c r="A13" s="276"/>
      <c r="B13" s="276"/>
      <c r="C13" s="276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61" t="s">
        <v>34</v>
      </c>
      <c r="B14" s="277" t="s">
        <v>123</v>
      </c>
      <c r="C14" s="276" t="s">
        <v>143</v>
      </c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62"/>
      <c r="B15" s="276"/>
      <c r="C15" s="276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76" t="s">
        <v>35</v>
      </c>
      <c r="B16" s="276" t="s">
        <v>9</v>
      </c>
      <c r="C16" s="276" t="s">
        <v>144</v>
      </c>
      <c r="D16" s="2"/>
      <c r="E16" s="2"/>
      <c r="F16" s="2"/>
      <c r="G16" s="2"/>
      <c r="H16" s="2"/>
      <c r="I16" s="2"/>
      <c r="J16" s="2"/>
      <c r="K16" s="2"/>
    </row>
    <row r="17" spans="1:11" ht="47.25" customHeight="1" x14ac:dyDescent="0.3">
      <c r="A17" s="276"/>
      <c r="B17" s="276"/>
      <c r="C17" s="276"/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276" t="s">
        <v>114</v>
      </c>
      <c r="B18" s="276" t="s">
        <v>124</v>
      </c>
      <c r="C18" s="276" t="s">
        <v>136</v>
      </c>
      <c r="D18" s="2"/>
      <c r="E18" s="2"/>
      <c r="F18" s="2"/>
      <c r="G18" s="2"/>
      <c r="H18" s="2"/>
      <c r="I18" s="2"/>
      <c r="J18" s="2"/>
      <c r="K18" s="2"/>
    </row>
    <row r="19" spans="1:11" ht="29.25" customHeight="1" x14ac:dyDescent="0.3">
      <c r="A19" s="276"/>
      <c r="B19" s="276"/>
      <c r="C19" s="276"/>
      <c r="D19" s="2"/>
      <c r="E19" s="2"/>
      <c r="F19" s="2"/>
      <c r="G19" s="2"/>
      <c r="H19" s="2"/>
      <c r="I19" s="2"/>
      <c r="J19" s="2"/>
      <c r="K19" s="2"/>
    </row>
    <row r="20" spans="1:11" ht="15" customHeight="1" x14ac:dyDescent="0.3">
      <c r="A20" s="276" t="s">
        <v>115</v>
      </c>
      <c r="B20" s="276" t="s">
        <v>125</v>
      </c>
      <c r="C20" s="276" t="s">
        <v>137</v>
      </c>
      <c r="D20" s="2"/>
      <c r="E20" s="2"/>
      <c r="F20" s="2"/>
      <c r="G20" s="2"/>
      <c r="H20" s="2"/>
      <c r="I20" s="2"/>
      <c r="J20" s="2"/>
      <c r="K20" s="2"/>
    </row>
    <row r="21" spans="1:11" ht="26.25" customHeight="1" x14ac:dyDescent="0.3">
      <c r="A21" s="276"/>
      <c r="B21" s="276"/>
      <c r="C21" s="276"/>
      <c r="D21" s="2"/>
      <c r="E21" s="2"/>
      <c r="F21" s="2"/>
      <c r="G21" s="2"/>
      <c r="H21" s="2"/>
      <c r="I21" s="2"/>
      <c r="J21" s="2"/>
      <c r="K21" s="2"/>
    </row>
    <row r="22" spans="1:11" ht="15" customHeight="1" x14ac:dyDescent="0.3">
      <c r="A22" s="276" t="s">
        <v>116</v>
      </c>
      <c r="B22" s="276" t="s">
        <v>9</v>
      </c>
      <c r="C22" s="276" t="s">
        <v>138</v>
      </c>
      <c r="D22" s="2"/>
      <c r="E22" s="2"/>
      <c r="F22" s="2"/>
      <c r="G22" s="2"/>
      <c r="H22" s="2"/>
      <c r="I22" s="2"/>
      <c r="J22" s="2"/>
      <c r="K22" s="2"/>
    </row>
    <row r="23" spans="1:11" ht="26.25" customHeight="1" x14ac:dyDescent="0.3">
      <c r="A23" s="276"/>
      <c r="B23" s="276"/>
      <c r="C23" s="276"/>
      <c r="D23" s="2"/>
      <c r="E23" s="2"/>
      <c r="F23" s="2"/>
      <c r="G23" s="2"/>
      <c r="H23" s="2"/>
      <c r="I23" s="2"/>
      <c r="J23" s="2"/>
      <c r="K23" s="2"/>
    </row>
    <row r="24" spans="1:11" ht="15" customHeight="1" x14ac:dyDescent="0.3">
      <c r="A24" s="261" t="s">
        <v>36</v>
      </c>
      <c r="B24" s="276" t="s">
        <v>10</v>
      </c>
      <c r="C24" s="276" t="s">
        <v>139</v>
      </c>
      <c r="D24" s="2"/>
      <c r="E24" s="2"/>
      <c r="F24" s="2"/>
      <c r="G24" s="2"/>
      <c r="H24" s="2"/>
      <c r="I24" s="2"/>
      <c r="J24" s="2"/>
      <c r="K24" s="2"/>
    </row>
    <row r="25" spans="1:11" ht="29.25" customHeight="1" x14ac:dyDescent="0.3">
      <c r="A25" s="262"/>
      <c r="B25" s="276"/>
      <c r="C25" s="276"/>
      <c r="D25" s="2"/>
      <c r="E25" s="2"/>
      <c r="F25" s="2"/>
      <c r="G25" s="2"/>
      <c r="H25" s="2"/>
      <c r="I25" s="2"/>
      <c r="J25" s="2"/>
      <c r="K25" s="2"/>
    </row>
    <row r="26" spans="1:11" ht="26.25" customHeight="1" x14ac:dyDescent="0.3">
      <c r="A26" s="276" t="s">
        <v>37</v>
      </c>
      <c r="B26" s="276" t="s">
        <v>11</v>
      </c>
      <c r="C26" s="276" t="s">
        <v>111</v>
      </c>
      <c r="D26" s="2"/>
      <c r="E26" s="2"/>
      <c r="F26" s="2"/>
      <c r="G26" s="2"/>
      <c r="H26" s="2"/>
      <c r="I26" s="2"/>
      <c r="J26" s="2"/>
      <c r="K26" s="2"/>
    </row>
    <row r="27" spans="1:11" ht="51.75" customHeight="1" x14ac:dyDescent="0.3">
      <c r="A27" s="276"/>
      <c r="B27" s="276"/>
      <c r="C27" s="276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76" t="s">
        <v>38</v>
      </c>
      <c r="B28" s="276" t="s">
        <v>12</v>
      </c>
      <c r="C28" s="261" t="s">
        <v>145</v>
      </c>
      <c r="D28" s="2"/>
      <c r="E28" s="2"/>
      <c r="F28" s="2"/>
      <c r="G28" s="2"/>
      <c r="H28" s="2"/>
      <c r="I28" s="2"/>
      <c r="J28" s="2"/>
      <c r="K28" s="2"/>
    </row>
    <row r="29" spans="1:11" ht="15" customHeight="1" x14ac:dyDescent="0.3">
      <c r="A29" s="276"/>
      <c r="B29" s="276"/>
      <c r="C29" s="262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3">
      <c r="A30" s="276" t="s">
        <v>39</v>
      </c>
      <c r="B30" s="276" t="s">
        <v>12</v>
      </c>
      <c r="C30" s="276" t="s">
        <v>146</v>
      </c>
      <c r="D30" s="2"/>
      <c r="E30" s="2"/>
      <c r="F30" s="2"/>
      <c r="G30" s="2"/>
      <c r="H30" s="2"/>
      <c r="I30" s="2"/>
      <c r="J30" s="2"/>
      <c r="K30" s="2"/>
    </row>
    <row r="31" spans="1:11" ht="43.5" customHeight="1" x14ac:dyDescent="0.3">
      <c r="A31" s="276"/>
      <c r="B31" s="276"/>
      <c r="C31" s="276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3">
      <c r="A32" s="276" t="s">
        <v>117</v>
      </c>
      <c r="B32" s="276" t="s">
        <v>12</v>
      </c>
      <c r="C32" s="276" t="s">
        <v>140</v>
      </c>
      <c r="D32" s="2"/>
      <c r="E32" s="2"/>
      <c r="F32" s="2"/>
      <c r="G32" s="2"/>
      <c r="H32" s="2"/>
      <c r="I32" s="2"/>
      <c r="J32" s="2"/>
      <c r="K32" s="2"/>
    </row>
    <row r="33" spans="1:11" ht="30.75" customHeight="1" x14ac:dyDescent="0.3">
      <c r="A33" s="276"/>
      <c r="B33" s="276"/>
      <c r="C33" s="276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">
      <c r="A34" s="276" t="s">
        <v>40</v>
      </c>
      <c r="B34" s="276" t="s">
        <v>13</v>
      </c>
      <c r="C34" s="261" t="s">
        <v>141</v>
      </c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3">
      <c r="A35" s="276"/>
      <c r="B35" s="276"/>
      <c r="C35" s="262"/>
      <c r="D35" s="2"/>
      <c r="E35" s="2"/>
      <c r="F35" s="2"/>
      <c r="G35" s="2"/>
      <c r="H35" s="2"/>
      <c r="I35" s="2"/>
      <c r="J35" s="2"/>
      <c r="K35" s="2"/>
    </row>
    <row r="36" spans="1:11" ht="15" customHeight="1" x14ac:dyDescent="0.3">
      <c r="A36" s="276" t="s">
        <v>41</v>
      </c>
      <c r="B36" s="276" t="s">
        <v>14</v>
      </c>
      <c r="C36" s="276" t="s">
        <v>142</v>
      </c>
      <c r="D36" s="2"/>
      <c r="E36" s="2"/>
      <c r="F36" s="2"/>
      <c r="G36" s="2"/>
      <c r="H36" s="2"/>
      <c r="I36" s="2"/>
      <c r="J36" s="2"/>
      <c r="K36" s="2"/>
    </row>
    <row r="37" spans="1:11" ht="15" customHeight="1" x14ac:dyDescent="0.3">
      <c r="A37" s="276"/>
      <c r="B37" s="276"/>
      <c r="C37" s="276"/>
      <c r="D37" s="2"/>
      <c r="E37" s="2"/>
      <c r="F37" s="2"/>
      <c r="G37" s="2"/>
      <c r="H37" s="2"/>
      <c r="I37" s="2"/>
      <c r="J37" s="2"/>
      <c r="K37" s="2"/>
    </row>
    <row r="38" spans="1:11" ht="15" customHeight="1" x14ac:dyDescent="0.3">
      <c r="A38" s="276" t="s">
        <v>118</v>
      </c>
      <c r="B38" s="276" t="s">
        <v>158</v>
      </c>
      <c r="C38" s="276" t="s">
        <v>147</v>
      </c>
      <c r="D38" s="2"/>
      <c r="E38" s="2"/>
      <c r="F38" s="2"/>
      <c r="G38" s="2"/>
      <c r="H38" s="2"/>
      <c r="I38" s="2"/>
      <c r="J38" s="2"/>
      <c r="K38" s="2"/>
    </row>
    <row r="39" spans="1:11" ht="15" customHeight="1" x14ac:dyDescent="0.3">
      <c r="A39" s="276"/>
      <c r="B39" s="276"/>
      <c r="C39" s="276"/>
      <c r="D39" s="2"/>
      <c r="E39" s="2"/>
      <c r="F39" s="2"/>
      <c r="G39" s="2"/>
      <c r="H39" s="2"/>
      <c r="I39" s="2"/>
      <c r="J39" s="2"/>
      <c r="K39" s="2"/>
    </row>
    <row r="40" spans="1:11" ht="15" customHeight="1" x14ac:dyDescent="0.3">
      <c r="A40" s="276" t="s">
        <v>119</v>
      </c>
      <c r="B40" s="276" t="s">
        <v>158</v>
      </c>
      <c r="C40" s="276" t="s">
        <v>148</v>
      </c>
      <c r="D40" s="2"/>
      <c r="E40" s="2"/>
      <c r="F40" s="2"/>
      <c r="G40" s="2"/>
      <c r="H40" s="2"/>
      <c r="I40" s="2"/>
      <c r="J40" s="2"/>
      <c r="K40" s="2"/>
    </row>
    <row r="41" spans="1:11" ht="43.5" customHeight="1" x14ac:dyDescent="0.3">
      <c r="A41" s="276"/>
      <c r="B41" s="276"/>
      <c r="C41" s="276"/>
      <c r="D41" s="2"/>
      <c r="E41" s="2"/>
      <c r="F41" s="2"/>
      <c r="G41" s="2"/>
      <c r="H41" s="2"/>
      <c r="I41" s="2"/>
      <c r="J41" s="2"/>
      <c r="K41" s="2"/>
    </row>
    <row r="42" spans="1:11" ht="15" customHeight="1" x14ac:dyDescent="0.3">
      <c r="A42" s="276" t="s">
        <v>42</v>
      </c>
      <c r="B42" s="276" t="s">
        <v>158</v>
      </c>
      <c r="C42" s="276" t="s">
        <v>149</v>
      </c>
      <c r="D42" s="2"/>
      <c r="E42" s="2"/>
      <c r="F42" s="2"/>
      <c r="G42" s="2"/>
      <c r="H42" s="2"/>
      <c r="I42" s="2"/>
      <c r="J42" s="2"/>
      <c r="K42" s="2"/>
    </row>
    <row r="43" spans="1:11" ht="40.5" customHeight="1" x14ac:dyDescent="0.3">
      <c r="A43" s="276"/>
      <c r="B43" s="276"/>
      <c r="C43" s="276"/>
      <c r="D43" s="2"/>
      <c r="E43" s="2"/>
      <c r="F43" s="2"/>
      <c r="G43" s="2"/>
      <c r="H43" s="2"/>
      <c r="I43" s="2"/>
      <c r="J43" s="2"/>
      <c r="K43" s="2"/>
    </row>
    <row r="44" spans="1:11" ht="15" customHeight="1" x14ac:dyDescent="0.3">
      <c r="A44" s="276" t="s">
        <v>120</v>
      </c>
      <c r="B44" s="276" t="s">
        <v>158</v>
      </c>
      <c r="C44" s="276" t="s">
        <v>150</v>
      </c>
      <c r="D44" s="2"/>
      <c r="E44" s="2"/>
      <c r="F44" s="2"/>
      <c r="G44" s="2"/>
      <c r="H44" s="2"/>
      <c r="I44" s="2"/>
      <c r="J44" s="2"/>
      <c r="K44" s="2"/>
    </row>
    <row r="45" spans="1:11" ht="40.5" customHeight="1" x14ac:dyDescent="0.3">
      <c r="A45" s="276"/>
      <c r="B45" s="276"/>
      <c r="C45" s="276"/>
      <c r="D45" s="2"/>
      <c r="E45" s="2"/>
      <c r="F45" s="2"/>
      <c r="G45" s="2"/>
      <c r="H45" s="2"/>
      <c r="I45" s="2"/>
      <c r="J45" s="2"/>
      <c r="K45" s="2"/>
    </row>
    <row r="46" spans="1:11" ht="15" customHeight="1" x14ac:dyDescent="0.3">
      <c r="A46" s="276" t="s">
        <v>121</v>
      </c>
      <c r="B46" s="276" t="s">
        <v>158</v>
      </c>
      <c r="C46" s="276" t="s">
        <v>151</v>
      </c>
      <c r="D46" s="2"/>
      <c r="E46" s="2"/>
      <c r="F46" s="2"/>
      <c r="G46" s="2"/>
      <c r="H46" s="2"/>
      <c r="I46" s="2"/>
      <c r="J46" s="2"/>
      <c r="K46" s="2"/>
    </row>
    <row r="47" spans="1:11" ht="37.5" customHeight="1" x14ac:dyDescent="0.3">
      <c r="A47" s="276"/>
      <c r="B47" s="276"/>
      <c r="C47" s="276"/>
      <c r="D47" s="2"/>
      <c r="E47" s="2"/>
      <c r="F47" s="2"/>
      <c r="G47" s="2"/>
      <c r="H47" s="2"/>
      <c r="I47" s="2"/>
      <c r="J47" s="2"/>
      <c r="K47" s="2"/>
    </row>
    <row r="48" spans="1:11" ht="15" customHeight="1" x14ac:dyDescent="0.3">
      <c r="A48" s="261" t="s">
        <v>43</v>
      </c>
      <c r="B48" s="276" t="s">
        <v>158</v>
      </c>
      <c r="C48" s="276" t="s">
        <v>152</v>
      </c>
      <c r="D48" s="2"/>
      <c r="E48" s="2"/>
      <c r="F48" s="2"/>
      <c r="G48" s="2"/>
      <c r="H48" s="2"/>
      <c r="I48" s="2"/>
      <c r="J48" s="2"/>
      <c r="K48" s="2"/>
    </row>
    <row r="49" spans="1:11" ht="15" customHeight="1" x14ac:dyDescent="0.3">
      <c r="A49" s="262"/>
      <c r="B49" s="276"/>
      <c r="C49" s="261"/>
      <c r="D49" s="2"/>
      <c r="E49" s="2"/>
      <c r="F49" s="2"/>
      <c r="G49" s="2"/>
      <c r="H49" s="2"/>
      <c r="I49" s="2"/>
      <c r="J49" s="2"/>
      <c r="K49" s="2"/>
    </row>
    <row r="50" spans="1:11" ht="15" customHeight="1" x14ac:dyDescent="0.3">
      <c r="A50" s="281"/>
      <c r="B50" s="280"/>
      <c r="C50" s="280"/>
      <c r="D50" s="2"/>
      <c r="E50" s="2"/>
      <c r="F50" s="2"/>
      <c r="G50" s="2"/>
      <c r="H50" s="2"/>
      <c r="I50" s="2"/>
      <c r="J50" s="2"/>
      <c r="K50" s="2"/>
    </row>
    <row r="51" spans="1:11" ht="15" customHeight="1" x14ac:dyDescent="0.3">
      <c r="A51" s="280"/>
      <c r="B51" s="280"/>
      <c r="C51" s="280"/>
      <c r="D51" s="2"/>
      <c r="E51" s="2"/>
      <c r="F51" s="2"/>
      <c r="G51" s="2"/>
      <c r="H51" s="2"/>
      <c r="I51" s="2"/>
      <c r="J51" s="2"/>
      <c r="K51" s="2"/>
    </row>
    <row r="52" spans="1:11" ht="15" customHeight="1" x14ac:dyDescent="0.3">
      <c r="A52" s="280"/>
      <c r="B52" s="280"/>
      <c r="C52" s="280"/>
      <c r="D52" s="2"/>
      <c r="E52" s="2"/>
      <c r="F52" s="2"/>
      <c r="G52" s="2"/>
      <c r="H52" s="2"/>
      <c r="I52" s="2"/>
      <c r="J52" s="2"/>
      <c r="K52" s="2"/>
    </row>
    <row r="53" spans="1:11" ht="15" customHeight="1" x14ac:dyDescent="0.3">
      <c r="A53" s="280"/>
      <c r="B53" s="280"/>
      <c r="C53" s="280"/>
      <c r="D53" s="2"/>
      <c r="E53" s="2"/>
      <c r="F53" s="2"/>
      <c r="G53" s="2"/>
      <c r="H53" s="2"/>
      <c r="I53" s="2"/>
      <c r="J53" s="2"/>
      <c r="K53" s="2"/>
    </row>
    <row r="54" spans="1:11" ht="15" customHeight="1" x14ac:dyDescent="0.3">
      <c r="A54" s="280"/>
      <c r="B54" s="280"/>
      <c r="C54" s="280"/>
      <c r="D54" s="2"/>
      <c r="E54" s="2"/>
      <c r="F54" s="2"/>
      <c r="G54" s="2"/>
      <c r="H54" s="2"/>
      <c r="I54" s="2"/>
      <c r="J54" s="2"/>
      <c r="K54" s="2"/>
    </row>
    <row r="55" spans="1:11" ht="15" customHeight="1" x14ac:dyDescent="0.3">
      <c r="A55" s="280"/>
      <c r="B55" s="280"/>
      <c r="C55" s="280"/>
      <c r="D55" s="2"/>
      <c r="E55" s="2"/>
      <c r="F55" s="2"/>
      <c r="G55" s="2"/>
      <c r="H55" s="2"/>
      <c r="I55" s="2"/>
      <c r="J55" s="2"/>
      <c r="K55" s="2"/>
    </row>
    <row r="56" spans="1:11" ht="15" customHeight="1" x14ac:dyDescent="0.3">
      <c r="A56" s="280"/>
      <c r="B56" s="280"/>
      <c r="C56" s="280"/>
      <c r="D56" s="2"/>
      <c r="E56" s="2"/>
      <c r="F56" s="2"/>
      <c r="G56" s="2"/>
      <c r="H56" s="2"/>
      <c r="I56" s="2"/>
      <c r="J56" s="2"/>
      <c r="K56" s="2"/>
    </row>
    <row r="57" spans="1:11" ht="15" customHeight="1" x14ac:dyDescent="0.3">
      <c r="A57" s="280"/>
      <c r="B57" s="280"/>
      <c r="C57" s="280"/>
      <c r="D57" s="2"/>
      <c r="E57" s="2"/>
      <c r="F57" s="2"/>
      <c r="G57" s="2"/>
      <c r="H57" s="2"/>
      <c r="I57" s="2"/>
      <c r="J57" s="2"/>
      <c r="K57" s="2"/>
    </row>
    <row r="58" spans="1:1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</sheetData>
  <mergeCells count="77">
    <mergeCell ref="A24:A25"/>
    <mergeCell ref="B24:B25"/>
    <mergeCell ref="C24:C25"/>
    <mergeCell ref="C54:C55"/>
    <mergeCell ref="C56:C57"/>
    <mergeCell ref="C42:C43"/>
    <mergeCell ref="C44:C45"/>
    <mergeCell ref="C46:C47"/>
    <mergeCell ref="C48:C49"/>
    <mergeCell ref="C50:C51"/>
    <mergeCell ref="C52:C53"/>
    <mergeCell ref="A54:A55"/>
    <mergeCell ref="A56:A57"/>
    <mergeCell ref="B42:B43"/>
    <mergeCell ref="B44:B45"/>
    <mergeCell ref="B56:B57"/>
    <mergeCell ref="B50:B51"/>
    <mergeCell ref="B52:B53"/>
    <mergeCell ref="A42:A43"/>
    <mergeCell ref="A44:A45"/>
    <mergeCell ref="A46:A47"/>
    <mergeCell ref="A48:A49"/>
    <mergeCell ref="A50:A51"/>
    <mergeCell ref="B54:B55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52:A53"/>
    <mergeCell ref="B46:B47"/>
    <mergeCell ref="B48:B49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14:A15"/>
    <mergeCell ref="B14:B15"/>
    <mergeCell ref="C14:C15"/>
    <mergeCell ref="A8:A9"/>
    <mergeCell ref="B8:B9"/>
    <mergeCell ref="C8:C9"/>
    <mergeCell ref="A10:A11"/>
    <mergeCell ref="B10:B11"/>
    <mergeCell ref="C10:C11"/>
    <mergeCell ref="B1:E2"/>
    <mergeCell ref="A2:A5"/>
    <mergeCell ref="A12:A13"/>
    <mergeCell ref="B12:B13"/>
    <mergeCell ref="C12:C13"/>
  </mergeCells>
  <pageMargins left="0.7" right="0.7" top="0.75" bottom="0.75" header="0.3" footer="0.3"/>
  <drawing r:id="rId1"/>
  <picture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BBE7-C783-4132-B208-53FAE3203C79}">
  <dimension ref="A1:E37"/>
  <sheetViews>
    <sheetView showGridLines="0" topLeftCell="A8" zoomScale="57" zoomScaleNormal="57" workbookViewId="0">
      <selection activeCell="P32" sqref="P32"/>
    </sheetView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5" x14ac:dyDescent="0.3">
      <c r="A1" s="2"/>
      <c r="B1" s="270"/>
      <c r="C1" s="270"/>
      <c r="D1" s="270"/>
      <c r="E1" s="270"/>
    </row>
    <row r="2" spans="1:5" x14ac:dyDescent="0.3">
      <c r="A2" s="282" t="s">
        <v>662</v>
      </c>
      <c r="B2" s="270"/>
      <c r="C2" s="270"/>
      <c r="D2" s="270"/>
      <c r="E2" s="270"/>
    </row>
    <row r="3" spans="1:5" x14ac:dyDescent="0.3">
      <c r="A3" s="269"/>
      <c r="B3" s="2"/>
      <c r="C3" s="2"/>
      <c r="D3" s="2"/>
      <c r="E3" s="2"/>
    </row>
    <row r="4" spans="1:5" x14ac:dyDescent="0.3">
      <c r="A4" s="269"/>
      <c r="B4" s="2"/>
      <c r="C4" s="2"/>
      <c r="D4" s="2"/>
      <c r="E4" s="2"/>
    </row>
    <row r="5" spans="1:5" x14ac:dyDescent="0.3">
      <c r="A5" s="269"/>
      <c r="B5" s="2"/>
      <c r="C5" s="2"/>
      <c r="D5" s="2"/>
      <c r="E5" s="2"/>
    </row>
    <row r="6" spans="1:5" x14ac:dyDescent="0.3">
      <c r="A6" s="3"/>
      <c r="B6" s="3"/>
      <c r="C6" s="3"/>
      <c r="D6" s="2"/>
      <c r="E6" s="2"/>
    </row>
    <row r="7" spans="1:5" x14ac:dyDescent="0.3">
      <c r="A7" s="3"/>
      <c r="B7" s="3"/>
      <c r="C7" s="3"/>
      <c r="D7" s="2"/>
      <c r="E7" s="2"/>
    </row>
    <row r="8" spans="1:5" ht="15" customHeight="1" x14ac:dyDescent="0.3">
      <c r="A8" s="278" t="s">
        <v>107</v>
      </c>
      <c r="B8" s="278" t="s">
        <v>108</v>
      </c>
      <c r="C8" s="278" t="s">
        <v>109</v>
      </c>
      <c r="D8" s="280"/>
      <c r="E8" s="2"/>
    </row>
    <row r="9" spans="1:5" ht="15" customHeight="1" x14ac:dyDescent="0.3">
      <c r="A9" s="278"/>
      <c r="B9" s="278"/>
      <c r="C9" s="278"/>
      <c r="D9" s="280"/>
      <c r="E9" s="2"/>
    </row>
    <row r="10" spans="1:5" x14ac:dyDescent="0.3">
      <c r="A10" s="261" t="s">
        <v>44</v>
      </c>
      <c r="B10" s="276" t="s">
        <v>128</v>
      </c>
      <c r="C10" s="279" t="s">
        <v>133</v>
      </c>
      <c r="D10" s="2"/>
      <c r="E10" s="2"/>
    </row>
    <row r="11" spans="1:5" ht="29.25" customHeight="1" x14ac:dyDescent="0.3">
      <c r="A11" s="262"/>
      <c r="B11" s="276"/>
      <c r="C11" s="279"/>
      <c r="D11" s="2"/>
      <c r="E11" s="2"/>
    </row>
    <row r="12" spans="1:5" ht="15" customHeight="1" x14ac:dyDescent="0.3">
      <c r="A12" s="276" t="s">
        <v>153</v>
      </c>
      <c r="B12" s="276" t="s">
        <v>73</v>
      </c>
      <c r="C12" s="276" t="s">
        <v>134</v>
      </c>
      <c r="D12" s="2"/>
      <c r="E12" s="2"/>
    </row>
    <row r="13" spans="1:5" ht="15" customHeight="1" x14ac:dyDescent="0.3">
      <c r="A13" s="276"/>
      <c r="B13" s="276"/>
      <c r="C13" s="276"/>
      <c r="D13" s="2"/>
      <c r="E13" s="2"/>
    </row>
    <row r="14" spans="1:5" x14ac:dyDescent="0.3">
      <c r="A14" s="261" t="s">
        <v>45</v>
      </c>
      <c r="B14" s="283" t="s">
        <v>157</v>
      </c>
      <c r="C14" s="276" t="s">
        <v>143</v>
      </c>
      <c r="D14" s="2"/>
      <c r="E14" s="2"/>
    </row>
    <row r="15" spans="1:5" x14ac:dyDescent="0.3">
      <c r="A15" s="262"/>
      <c r="B15" s="284"/>
      <c r="C15" s="276"/>
      <c r="D15" s="2"/>
      <c r="E15" s="2"/>
    </row>
    <row r="16" spans="1:5" ht="15" customHeight="1" x14ac:dyDescent="0.3">
      <c r="A16" s="276" t="s">
        <v>154</v>
      </c>
      <c r="B16" s="276" t="s">
        <v>73</v>
      </c>
      <c r="C16" s="276" t="s">
        <v>160</v>
      </c>
      <c r="D16" s="2"/>
      <c r="E16" s="2"/>
    </row>
    <row r="17" spans="1:5" ht="15" customHeight="1" x14ac:dyDescent="0.3">
      <c r="A17" s="276"/>
      <c r="B17" s="276"/>
      <c r="C17" s="276"/>
      <c r="D17" s="2"/>
      <c r="E17" s="2"/>
    </row>
    <row r="18" spans="1:5" x14ac:dyDescent="0.3">
      <c r="A18" s="276" t="s">
        <v>46</v>
      </c>
      <c r="B18" s="276" t="s">
        <v>16</v>
      </c>
      <c r="C18" s="276" t="s">
        <v>137</v>
      </c>
      <c r="D18" s="2"/>
      <c r="E18" s="2"/>
    </row>
    <row r="19" spans="1:5" ht="30.75" customHeight="1" x14ac:dyDescent="0.3">
      <c r="A19" s="276"/>
      <c r="B19" s="276"/>
      <c r="C19" s="276"/>
      <c r="D19" s="2"/>
      <c r="E19" s="2"/>
    </row>
    <row r="20" spans="1:5" ht="15" customHeight="1" x14ac:dyDescent="0.3">
      <c r="A20" s="276" t="s">
        <v>155</v>
      </c>
      <c r="B20" s="276" t="s">
        <v>73</v>
      </c>
      <c r="C20" s="276" t="s">
        <v>138</v>
      </c>
      <c r="D20" s="2"/>
      <c r="E20" s="2"/>
    </row>
    <row r="21" spans="1:5" ht="28.5" customHeight="1" x14ac:dyDescent="0.3">
      <c r="A21" s="276"/>
      <c r="B21" s="276"/>
      <c r="C21" s="276"/>
      <c r="D21" s="2"/>
      <c r="E21" s="2"/>
    </row>
    <row r="22" spans="1:5" x14ac:dyDescent="0.3">
      <c r="A22" s="276" t="s">
        <v>47</v>
      </c>
      <c r="B22" s="276" t="s">
        <v>17</v>
      </c>
      <c r="C22" s="276" t="s">
        <v>161</v>
      </c>
      <c r="D22" s="2"/>
      <c r="E22" s="2"/>
    </row>
    <row r="23" spans="1:5" ht="32.25" customHeight="1" x14ac:dyDescent="0.3">
      <c r="A23" s="276"/>
      <c r="B23" s="276"/>
      <c r="C23" s="276"/>
      <c r="D23" s="2"/>
      <c r="E23" s="2"/>
    </row>
    <row r="24" spans="1:5" ht="15" customHeight="1" x14ac:dyDescent="0.3">
      <c r="A24" s="276" t="s">
        <v>156</v>
      </c>
      <c r="B24" s="276" t="s">
        <v>16</v>
      </c>
      <c r="C24" s="276" t="s">
        <v>145</v>
      </c>
      <c r="D24" s="2"/>
      <c r="E24" s="2"/>
    </row>
    <row r="25" spans="1:5" ht="32.25" customHeight="1" x14ac:dyDescent="0.3">
      <c r="A25" s="276"/>
      <c r="B25" s="276"/>
      <c r="C25" s="276"/>
      <c r="D25" s="2"/>
      <c r="E25" s="2"/>
    </row>
    <row r="26" spans="1:5" ht="15" customHeight="1" x14ac:dyDescent="0.3">
      <c r="A26" s="276" t="s">
        <v>48</v>
      </c>
      <c r="B26" s="276" t="s">
        <v>12</v>
      </c>
      <c r="C26" s="276" t="s">
        <v>162</v>
      </c>
      <c r="D26" s="2"/>
      <c r="E26" s="2"/>
    </row>
    <row r="27" spans="1:5" ht="15" customHeight="1" x14ac:dyDescent="0.3">
      <c r="A27" s="276"/>
      <c r="B27" s="276"/>
      <c r="C27" s="276"/>
      <c r="D27" s="2"/>
      <c r="E27" s="2"/>
    </row>
    <row r="28" spans="1:5" ht="15" customHeight="1" x14ac:dyDescent="0.3">
      <c r="A28" s="276" t="s">
        <v>49</v>
      </c>
      <c r="B28" s="276" t="s">
        <v>125</v>
      </c>
      <c r="C28" s="276" t="s">
        <v>141</v>
      </c>
      <c r="D28" s="2"/>
      <c r="E28" s="2"/>
    </row>
    <row r="29" spans="1:5" ht="39.75" customHeight="1" x14ac:dyDescent="0.3">
      <c r="A29" s="276"/>
      <c r="B29" s="276"/>
      <c r="C29" s="276"/>
      <c r="D29" s="2"/>
      <c r="E29" s="2"/>
    </row>
    <row r="30" spans="1:5" ht="15" customHeight="1" x14ac:dyDescent="0.3">
      <c r="A30" s="276" t="s">
        <v>50</v>
      </c>
      <c r="B30" s="276" t="s">
        <v>13</v>
      </c>
      <c r="C30" s="276" t="s">
        <v>142</v>
      </c>
      <c r="D30" s="2"/>
      <c r="E30" s="2"/>
    </row>
    <row r="31" spans="1:5" ht="15" customHeight="1" x14ac:dyDescent="0.3">
      <c r="A31" s="276"/>
      <c r="B31" s="276"/>
      <c r="C31" s="276"/>
      <c r="D31" s="2"/>
      <c r="E31" s="2"/>
    </row>
    <row r="32" spans="1:5" ht="15" customHeight="1" x14ac:dyDescent="0.3">
      <c r="A32" s="276" t="s">
        <v>51</v>
      </c>
      <c r="B32" s="276" t="s">
        <v>4</v>
      </c>
      <c r="C32" s="276" t="s">
        <v>163</v>
      </c>
      <c r="D32" s="2"/>
      <c r="E32" s="2"/>
    </row>
    <row r="33" spans="1:5" ht="15" customHeight="1" x14ac:dyDescent="0.3">
      <c r="A33" s="276"/>
      <c r="B33" s="276"/>
      <c r="C33" s="276"/>
      <c r="D33" s="2"/>
      <c r="E33" s="2"/>
    </row>
    <row r="34" spans="1:5" ht="15" customHeight="1" x14ac:dyDescent="0.3">
      <c r="A34" s="276" t="s">
        <v>52</v>
      </c>
      <c r="B34" s="276" t="s">
        <v>128</v>
      </c>
      <c r="C34" s="276" t="s">
        <v>164</v>
      </c>
      <c r="D34" s="2"/>
      <c r="E34" s="2"/>
    </row>
    <row r="35" spans="1:5" ht="27.75" customHeight="1" x14ac:dyDescent="0.3">
      <c r="A35" s="276"/>
      <c r="B35" s="276"/>
      <c r="C35" s="276"/>
      <c r="D35" s="2"/>
      <c r="E35" s="2"/>
    </row>
    <row r="36" spans="1:5" x14ac:dyDescent="0.3">
      <c r="A36" s="276" t="s">
        <v>53</v>
      </c>
      <c r="B36" s="276" t="s">
        <v>159</v>
      </c>
      <c r="C36" s="276" t="s">
        <v>165</v>
      </c>
      <c r="D36" s="2"/>
      <c r="E36" s="2"/>
    </row>
    <row r="37" spans="1:5" ht="29.25" customHeight="1" x14ac:dyDescent="0.3">
      <c r="A37" s="261"/>
      <c r="B37" s="261"/>
      <c r="C37" s="261"/>
      <c r="D37" s="2"/>
      <c r="E37" s="2"/>
    </row>
  </sheetData>
  <mergeCells count="48"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B1:E2"/>
    <mergeCell ref="A2:A5"/>
    <mergeCell ref="A8:A9"/>
    <mergeCell ref="B8:B9"/>
    <mergeCell ref="C8:C9"/>
    <mergeCell ref="D8:D9"/>
  </mergeCells>
  <pageMargins left="0.7" right="0.7" top="0.75" bottom="0.75" header="0.3" footer="0.3"/>
  <drawing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6B5F7-96CE-4461-99AC-8F11BAE1F6B5}">
  <dimension ref="A1:M41"/>
  <sheetViews>
    <sheetView showGridLines="0" zoomScale="57" zoomScaleNormal="57" workbookViewId="0"/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13" x14ac:dyDescent="0.3">
      <c r="A1" s="5"/>
      <c r="B1" s="285"/>
      <c r="C1" s="285"/>
      <c r="D1" s="285"/>
      <c r="E1" s="285"/>
      <c r="F1" s="2"/>
      <c r="G1" s="2"/>
      <c r="H1" s="2"/>
      <c r="I1" s="2"/>
      <c r="J1" s="2"/>
      <c r="K1" s="2"/>
    </row>
    <row r="2" spans="1:13" x14ac:dyDescent="0.3">
      <c r="A2" s="286" t="s">
        <v>663</v>
      </c>
      <c r="B2" s="285"/>
      <c r="C2" s="285"/>
      <c r="D2" s="285"/>
      <c r="E2" s="285"/>
      <c r="F2" s="2"/>
      <c r="G2" s="2"/>
      <c r="H2" s="2"/>
      <c r="I2" s="2"/>
      <c r="J2" s="2"/>
      <c r="K2" s="2"/>
    </row>
    <row r="3" spans="1:13" x14ac:dyDescent="0.3">
      <c r="A3" s="287"/>
      <c r="B3" s="5"/>
      <c r="C3" s="5"/>
      <c r="D3" s="5"/>
      <c r="E3" s="5"/>
      <c r="F3" s="2"/>
      <c r="G3" s="4"/>
      <c r="H3" s="2"/>
      <c r="I3" s="2"/>
      <c r="J3" s="2"/>
      <c r="K3" s="2"/>
    </row>
    <row r="4" spans="1:13" x14ac:dyDescent="0.3">
      <c r="A4" s="287"/>
      <c r="B4" s="5"/>
      <c r="C4" s="5"/>
      <c r="D4" s="5"/>
      <c r="E4" s="5"/>
      <c r="F4" s="2"/>
      <c r="G4" s="2"/>
      <c r="H4" s="2"/>
      <c r="I4" s="2"/>
      <c r="J4" s="2"/>
      <c r="K4" s="2"/>
    </row>
    <row r="5" spans="1:13" x14ac:dyDescent="0.3">
      <c r="A5" s="287"/>
      <c r="B5" s="5"/>
      <c r="C5" s="5"/>
      <c r="D5" s="5"/>
      <c r="E5" s="5"/>
      <c r="F5" s="2"/>
      <c r="G5" s="2"/>
      <c r="H5" s="2"/>
      <c r="I5" s="2"/>
      <c r="J5" s="2"/>
      <c r="K5" s="2"/>
    </row>
    <row r="6" spans="1:13" s="144" customFormat="1" x14ac:dyDescent="0.3">
      <c r="A6" s="141"/>
      <c r="B6" s="141"/>
      <c r="C6" s="141"/>
      <c r="D6" s="142"/>
      <c r="E6" s="142"/>
      <c r="F6" s="143"/>
      <c r="G6" s="143"/>
      <c r="H6" s="143"/>
      <c r="I6" s="143"/>
      <c r="J6" s="143"/>
      <c r="K6" s="143"/>
    </row>
    <row r="7" spans="1:13" x14ac:dyDescent="0.3">
      <c r="A7" s="3"/>
      <c r="B7" s="3"/>
      <c r="C7" s="3"/>
      <c r="D7" s="5"/>
      <c r="E7" s="5"/>
      <c r="F7" s="2"/>
      <c r="G7" s="2"/>
      <c r="H7" s="2"/>
      <c r="I7" s="2"/>
      <c r="J7" s="2"/>
      <c r="K7" s="2"/>
    </row>
    <row r="8" spans="1:13" ht="15" customHeight="1" x14ac:dyDescent="0.3">
      <c r="A8" s="288" t="s">
        <v>107</v>
      </c>
      <c r="B8" s="288" t="s">
        <v>108</v>
      </c>
      <c r="C8" s="288" t="s">
        <v>109</v>
      </c>
      <c r="D8" s="5"/>
      <c r="E8" s="5"/>
      <c r="F8" s="2"/>
      <c r="G8" s="2"/>
      <c r="H8" s="2"/>
      <c r="I8" s="2"/>
      <c r="J8" s="2"/>
      <c r="K8" s="2"/>
      <c r="L8" s="2"/>
      <c r="M8" s="2"/>
    </row>
    <row r="9" spans="1:13" ht="15" customHeight="1" x14ac:dyDescent="0.3">
      <c r="A9" s="288"/>
      <c r="B9" s="288"/>
      <c r="C9" s="288"/>
      <c r="D9" s="5"/>
      <c r="E9" s="5"/>
      <c r="F9" s="2"/>
      <c r="G9" s="2"/>
      <c r="H9" s="2"/>
      <c r="I9" s="2"/>
      <c r="J9" s="2"/>
      <c r="K9" s="2"/>
      <c r="L9" s="2"/>
      <c r="M9" s="2"/>
    </row>
    <row r="10" spans="1:13" ht="15" customHeight="1" x14ac:dyDescent="0.3">
      <c r="A10" s="261" t="s">
        <v>54</v>
      </c>
      <c r="B10" s="261" t="s">
        <v>128</v>
      </c>
      <c r="C10" s="271" t="s">
        <v>351</v>
      </c>
      <c r="D10" s="5"/>
      <c r="E10" s="5"/>
      <c r="F10" s="2"/>
      <c r="G10" s="2"/>
      <c r="H10" s="2"/>
      <c r="I10" s="2"/>
      <c r="J10" s="2"/>
      <c r="K10" s="2"/>
    </row>
    <row r="11" spans="1:13" ht="15" customHeight="1" x14ac:dyDescent="0.3">
      <c r="A11" s="262"/>
      <c r="B11" s="262"/>
      <c r="C11" s="272"/>
      <c r="D11" s="5"/>
      <c r="E11" s="5"/>
      <c r="F11" s="2"/>
      <c r="G11" s="2"/>
      <c r="H11" s="2"/>
      <c r="I11" s="2"/>
      <c r="J11" s="2"/>
      <c r="K11" s="2"/>
    </row>
    <row r="12" spans="1:13" ht="15" customHeight="1" x14ac:dyDescent="0.3">
      <c r="A12" s="261" t="s">
        <v>166</v>
      </c>
      <c r="B12" s="261" t="s">
        <v>12</v>
      </c>
      <c r="C12" s="261" t="s">
        <v>143</v>
      </c>
      <c r="D12" s="5"/>
      <c r="E12" s="5"/>
      <c r="F12" s="2"/>
      <c r="G12" s="2"/>
      <c r="H12" s="2"/>
      <c r="I12" s="2"/>
      <c r="J12" s="2"/>
      <c r="K12" s="2"/>
    </row>
    <row r="13" spans="1:13" ht="15" customHeight="1" x14ac:dyDescent="0.3">
      <c r="A13" s="262"/>
      <c r="B13" s="262"/>
      <c r="C13" s="262"/>
      <c r="D13" s="5"/>
      <c r="E13" s="5"/>
      <c r="F13" s="2"/>
      <c r="G13" s="2"/>
      <c r="H13" s="2"/>
      <c r="I13" s="2"/>
      <c r="J13" s="2"/>
      <c r="K13" s="2"/>
    </row>
    <row r="14" spans="1:13" ht="15" customHeight="1" x14ac:dyDescent="0.3">
      <c r="A14" s="261" t="s">
        <v>167</v>
      </c>
      <c r="B14" s="261" t="s">
        <v>4</v>
      </c>
      <c r="C14" s="261" t="s">
        <v>144</v>
      </c>
      <c r="D14" s="5"/>
      <c r="E14" s="5"/>
      <c r="F14" s="2"/>
      <c r="G14" s="2"/>
      <c r="H14" s="2"/>
      <c r="I14" s="2"/>
      <c r="J14" s="2"/>
      <c r="K14" s="2"/>
    </row>
    <row r="15" spans="1:13" ht="34.5" customHeight="1" x14ac:dyDescent="0.3">
      <c r="A15" s="262"/>
      <c r="B15" s="262"/>
      <c r="C15" s="262"/>
      <c r="D15" s="5"/>
      <c r="E15" s="5"/>
      <c r="F15" s="2"/>
      <c r="G15" s="2"/>
      <c r="H15" s="2"/>
      <c r="I15" s="2"/>
      <c r="J15" s="2"/>
      <c r="K15" s="2"/>
    </row>
    <row r="16" spans="1:13" ht="15" customHeight="1" x14ac:dyDescent="0.3">
      <c r="A16" s="261" t="s">
        <v>168</v>
      </c>
      <c r="B16" s="261" t="s">
        <v>15</v>
      </c>
      <c r="C16" s="261" t="s">
        <v>352</v>
      </c>
      <c r="D16" s="5"/>
      <c r="E16" s="5"/>
      <c r="F16" s="2"/>
      <c r="G16" s="2"/>
      <c r="H16" s="2"/>
      <c r="I16" s="2"/>
      <c r="J16" s="2"/>
      <c r="K16" s="2"/>
    </row>
    <row r="17" spans="1:11" ht="27" customHeight="1" x14ac:dyDescent="0.3">
      <c r="A17" s="262"/>
      <c r="B17" s="262"/>
      <c r="C17" s="262"/>
      <c r="D17" s="5"/>
      <c r="E17" s="5"/>
      <c r="F17" s="2"/>
      <c r="G17" s="2"/>
      <c r="H17" s="2"/>
      <c r="I17" s="2"/>
      <c r="J17" s="2"/>
      <c r="K17" s="2"/>
    </row>
    <row r="18" spans="1:11" ht="15" customHeight="1" x14ac:dyDescent="0.3">
      <c r="A18" s="261" t="s">
        <v>55</v>
      </c>
      <c r="B18" s="261" t="s">
        <v>64</v>
      </c>
      <c r="C18" s="261" t="s">
        <v>353</v>
      </c>
      <c r="D18" s="5"/>
      <c r="E18" s="5"/>
      <c r="F18" s="2"/>
      <c r="G18" s="2"/>
      <c r="H18" s="2"/>
      <c r="I18" s="2"/>
      <c r="J18" s="2"/>
      <c r="K18" s="2"/>
    </row>
    <row r="19" spans="1:11" ht="30.75" customHeight="1" x14ac:dyDescent="0.3">
      <c r="A19" s="262"/>
      <c r="B19" s="262"/>
      <c r="C19" s="262"/>
      <c r="D19" s="5"/>
      <c r="E19" s="5"/>
      <c r="F19" s="2"/>
      <c r="G19" s="2"/>
      <c r="H19" s="2"/>
      <c r="I19" s="2"/>
      <c r="J19" s="2"/>
      <c r="K19" s="2"/>
    </row>
    <row r="20" spans="1:11" ht="15" customHeight="1" x14ac:dyDescent="0.3">
      <c r="A20" s="261" t="s">
        <v>169</v>
      </c>
      <c r="B20" s="261" t="s">
        <v>18</v>
      </c>
      <c r="C20" s="261" t="s">
        <v>354</v>
      </c>
      <c r="D20" s="5"/>
      <c r="E20" s="5"/>
      <c r="F20" s="2"/>
      <c r="G20" s="2"/>
      <c r="H20" s="2"/>
      <c r="I20" s="2"/>
      <c r="J20" s="2"/>
      <c r="K20" s="2"/>
    </row>
    <row r="21" spans="1:11" ht="15" customHeight="1" x14ac:dyDescent="0.3">
      <c r="A21" s="262"/>
      <c r="B21" s="262"/>
      <c r="C21" s="262"/>
      <c r="D21" s="5"/>
      <c r="E21" s="5"/>
      <c r="F21" s="2"/>
      <c r="G21" s="2"/>
      <c r="H21" s="2"/>
      <c r="I21" s="2"/>
      <c r="J21" s="2"/>
      <c r="K21" s="2"/>
    </row>
    <row r="22" spans="1:11" ht="15" customHeight="1" x14ac:dyDescent="0.3">
      <c r="A22" s="261" t="s">
        <v>170</v>
      </c>
      <c r="B22" s="261" t="s">
        <v>73</v>
      </c>
      <c r="C22" s="261" t="s">
        <v>146</v>
      </c>
      <c r="D22" s="5"/>
      <c r="E22" s="5"/>
      <c r="F22" s="2"/>
      <c r="G22" s="2"/>
      <c r="H22" s="2"/>
      <c r="I22" s="2"/>
      <c r="J22" s="2"/>
      <c r="K22" s="2"/>
    </row>
    <row r="23" spans="1:11" ht="15" customHeight="1" x14ac:dyDescent="0.3">
      <c r="A23" s="262"/>
      <c r="B23" s="262"/>
      <c r="C23" s="262"/>
      <c r="D23" s="5"/>
      <c r="E23" s="5"/>
      <c r="F23" s="2"/>
      <c r="G23" s="2"/>
      <c r="H23" s="2"/>
      <c r="I23" s="2"/>
      <c r="J23" s="2"/>
      <c r="K23" s="2"/>
    </row>
    <row r="24" spans="1:11" ht="15" customHeight="1" x14ac:dyDescent="0.3">
      <c r="A24" s="261" t="s">
        <v>56</v>
      </c>
      <c r="B24" s="261" t="s">
        <v>19</v>
      </c>
      <c r="C24" s="261" t="s">
        <v>140</v>
      </c>
      <c r="D24" s="5"/>
      <c r="E24" s="5"/>
      <c r="F24" s="2"/>
      <c r="G24" s="2"/>
      <c r="H24" s="2"/>
      <c r="I24" s="2"/>
      <c r="J24" s="2"/>
      <c r="K24" s="2"/>
    </row>
    <row r="25" spans="1:11" ht="24" customHeight="1" x14ac:dyDescent="0.3">
      <c r="A25" s="262"/>
      <c r="B25" s="262"/>
      <c r="C25" s="262"/>
      <c r="D25" s="5"/>
      <c r="E25" s="5"/>
      <c r="F25" s="2"/>
      <c r="G25" s="2"/>
      <c r="H25" s="2"/>
      <c r="I25" s="2"/>
      <c r="J25" s="2"/>
      <c r="K25" s="2"/>
    </row>
    <row r="26" spans="1:11" ht="15" customHeight="1" x14ac:dyDescent="0.3">
      <c r="A26" s="261" t="s">
        <v>57</v>
      </c>
      <c r="B26" s="261" t="s">
        <v>73</v>
      </c>
      <c r="C26" s="261" t="s">
        <v>141</v>
      </c>
      <c r="D26" s="5"/>
      <c r="E26" s="5"/>
      <c r="F26" s="2"/>
      <c r="G26" s="2"/>
      <c r="H26" s="2"/>
      <c r="I26" s="2"/>
      <c r="J26" s="2"/>
      <c r="K26" s="2"/>
    </row>
    <row r="27" spans="1:11" ht="15" customHeight="1" x14ac:dyDescent="0.3">
      <c r="A27" s="262"/>
      <c r="B27" s="262"/>
      <c r="C27" s="262"/>
      <c r="D27" s="5"/>
      <c r="E27" s="5"/>
      <c r="F27" s="2"/>
      <c r="G27" s="2"/>
      <c r="H27" s="2"/>
      <c r="I27" s="2"/>
      <c r="J27" s="2"/>
      <c r="K27" s="2"/>
    </row>
    <row r="28" spans="1:11" ht="15" customHeight="1" x14ac:dyDescent="0.3">
      <c r="A28" s="261" t="s">
        <v>58</v>
      </c>
      <c r="B28" s="261" t="s">
        <v>73</v>
      </c>
      <c r="C28" s="261" t="s">
        <v>355</v>
      </c>
      <c r="D28" s="5"/>
      <c r="E28" s="5"/>
      <c r="F28" s="2"/>
      <c r="G28" s="2"/>
      <c r="H28" s="2"/>
      <c r="I28" s="2"/>
      <c r="J28" s="2"/>
      <c r="K28" s="2"/>
    </row>
    <row r="29" spans="1:11" ht="52.5" customHeight="1" x14ac:dyDescent="0.3">
      <c r="A29" s="262"/>
      <c r="B29" s="262"/>
      <c r="C29" s="262"/>
      <c r="D29" s="5"/>
      <c r="E29" s="5"/>
      <c r="F29" s="2"/>
      <c r="G29" s="2"/>
      <c r="H29" s="2"/>
      <c r="I29" s="2"/>
      <c r="J29" s="2"/>
      <c r="K29" s="2"/>
    </row>
    <row r="30" spans="1:11" ht="15" customHeight="1" x14ac:dyDescent="0.3">
      <c r="A30" s="261" t="s">
        <v>59</v>
      </c>
      <c r="B30" s="261" t="s">
        <v>73</v>
      </c>
      <c r="C30" s="261" t="s">
        <v>356</v>
      </c>
      <c r="D30" s="5"/>
      <c r="E30" s="5"/>
      <c r="F30" s="2"/>
      <c r="G30" s="2"/>
      <c r="H30" s="2"/>
      <c r="I30" s="2"/>
      <c r="J30" s="2"/>
      <c r="K30" s="2"/>
    </row>
    <row r="31" spans="1:11" ht="43.5" customHeight="1" x14ac:dyDescent="0.3">
      <c r="A31" s="262"/>
      <c r="B31" s="262"/>
      <c r="C31" s="262"/>
      <c r="D31" s="5"/>
      <c r="E31" s="5"/>
      <c r="F31" s="2"/>
      <c r="G31" s="2"/>
      <c r="H31" s="2"/>
      <c r="I31" s="2"/>
      <c r="J31" s="2"/>
      <c r="K31" s="2"/>
    </row>
    <row r="32" spans="1:11" ht="15" customHeight="1" x14ac:dyDescent="0.3">
      <c r="A32" s="289"/>
      <c r="B32" s="290"/>
      <c r="C32" s="291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">
      <c r="A33" s="292"/>
      <c r="B33" s="293"/>
      <c r="C33" s="294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">
      <c r="A34" s="292"/>
      <c r="B34" s="293"/>
      <c r="C34" s="294"/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3">
      <c r="A35" s="292"/>
      <c r="B35" s="293"/>
      <c r="C35" s="294"/>
      <c r="D35" s="2"/>
      <c r="E35" s="2"/>
      <c r="F35" s="2"/>
      <c r="G35" s="2"/>
      <c r="H35" s="2"/>
      <c r="I35" s="2"/>
      <c r="J35" s="2"/>
      <c r="K35" s="2"/>
    </row>
    <row r="36" spans="1:11" ht="15" customHeight="1" x14ac:dyDescent="0.3">
      <c r="A36" s="292"/>
      <c r="B36" s="293"/>
      <c r="C36" s="294"/>
      <c r="D36" s="2"/>
      <c r="E36" s="2"/>
      <c r="F36" s="2"/>
      <c r="G36" s="2"/>
      <c r="H36" s="2"/>
      <c r="I36" s="2"/>
      <c r="J36" s="2"/>
      <c r="K36" s="2"/>
    </row>
    <row r="37" spans="1:11" ht="15" customHeight="1" x14ac:dyDescent="0.3">
      <c r="A37" s="292"/>
      <c r="B37" s="293"/>
      <c r="C37" s="294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80"/>
      <c r="B38" s="280"/>
      <c r="C38" s="280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80"/>
      <c r="B39" s="280"/>
      <c r="C39" s="280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42">
    <mergeCell ref="A32:C37"/>
    <mergeCell ref="A38:A39"/>
    <mergeCell ref="B38:B39"/>
    <mergeCell ref="C38:C39"/>
    <mergeCell ref="A30:A31"/>
    <mergeCell ref="B30:B31"/>
    <mergeCell ref="C30:C31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B1:E2"/>
    <mergeCell ref="A2:A5"/>
    <mergeCell ref="A8:A9"/>
    <mergeCell ref="B8:B9"/>
    <mergeCell ref="C8:C9"/>
  </mergeCells>
  <pageMargins left="0.7" right="0.7" top="0.75" bottom="0.75" header="0.3" footer="0.3"/>
  <drawing r:id="rId1"/>
  <picture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BE2C-0C5A-4A42-81FB-D88983990EDC}">
  <dimension ref="A1:E37"/>
  <sheetViews>
    <sheetView showGridLines="0" zoomScale="60" zoomScaleNormal="60" workbookViewId="0"/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5" ht="15" customHeight="1" x14ac:dyDescent="0.3">
      <c r="A1" s="6"/>
      <c r="B1" s="295"/>
      <c r="C1" s="295"/>
      <c r="D1" s="295"/>
      <c r="E1" s="295"/>
    </row>
    <row r="2" spans="1:5" x14ac:dyDescent="0.3">
      <c r="A2" s="296" t="s">
        <v>659</v>
      </c>
      <c r="B2" s="295"/>
      <c r="C2" s="295"/>
      <c r="D2" s="295"/>
      <c r="E2" s="295"/>
    </row>
    <row r="3" spans="1:5" ht="15" customHeight="1" x14ac:dyDescent="0.3">
      <c r="A3" s="297"/>
      <c r="B3" s="6"/>
      <c r="C3" s="6"/>
      <c r="D3" s="6"/>
      <c r="E3" s="6"/>
    </row>
    <row r="4" spans="1:5" x14ac:dyDescent="0.3">
      <c r="A4" s="297"/>
      <c r="B4" s="6"/>
      <c r="C4" s="6"/>
      <c r="D4" s="6"/>
      <c r="E4" s="6"/>
    </row>
    <row r="5" spans="1:5" x14ac:dyDescent="0.3">
      <c r="A5" s="297"/>
      <c r="B5" s="6"/>
      <c r="C5" s="6"/>
      <c r="D5" s="6"/>
      <c r="E5" s="6"/>
    </row>
    <row r="6" spans="1:5" x14ac:dyDescent="0.3">
      <c r="A6" s="6"/>
      <c r="B6" s="6"/>
      <c r="C6" s="6"/>
      <c r="D6" s="6"/>
      <c r="E6" s="6"/>
    </row>
    <row r="7" spans="1:5" x14ac:dyDescent="0.3">
      <c r="A7" s="6"/>
      <c r="B7" s="6"/>
      <c r="C7" s="6"/>
      <c r="D7" s="6"/>
      <c r="E7" s="6"/>
    </row>
    <row r="8" spans="1:5" ht="15" customHeight="1" x14ac:dyDescent="0.3">
      <c r="A8" s="288" t="s">
        <v>107</v>
      </c>
      <c r="B8" s="288" t="s">
        <v>108</v>
      </c>
      <c r="C8" s="288" t="s">
        <v>109</v>
      </c>
      <c r="D8" s="6"/>
      <c r="E8" s="6"/>
    </row>
    <row r="9" spans="1:5" ht="15" customHeight="1" x14ac:dyDescent="0.3">
      <c r="A9" s="288"/>
      <c r="B9" s="288"/>
      <c r="C9" s="288"/>
      <c r="D9" s="6"/>
      <c r="E9" s="6"/>
    </row>
    <row r="10" spans="1:5" x14ac:dyDescent="0.3">
      <c r="A10" s="261" t="s">
        <v>60</v>
      </c>
      <c r="B10" s="276" t="s">
        <v>12</v>
      </c>
      <c r="C10" s="279" t="s">
        <v>133</v>
      </c>
      <c r="D10" s="6"/>
      <c r="E10" s="6"/>
    </row>
    <row r="11" spans="1:5" ht="27.75" customHeight="1" x14ac:dyDescent="0.3">
      <c r="A11" s="262"/>
      <c r="B11" s="276"/>
      <c r="C11" s="279"/>
      <c r="D11" s="6"/>
      <c r="E11" s="6"/>
    </row>
    <row r="12" spans="1:5" x14ac:dyDescent="0.3">
      <c r="A12" s="276" t="s">
        <v>62</v>
      </c>
      <c r="B12" s="276" t="s">
        <v>128</v>
      </c>
      <c r="C12" s="276" t="s">
        <v>349</v>
      </c>
      <c r="D12" s="6"/>
      <c r="E12" s="6"/>
    </row>
    <row r="13" spans="1:5" ht="18" customHeight="1" x14ac:dyDescent="0.3">
      <c r="A13" s="276"/>
      <c r="B13" s="276"/>
      <c r="C13" s="276"/>
      <c r="D13" s="6"/>
      <c r="E13" s="6"/>
    </row>
    <row r="14" spans="1:5" x14ac:dyDescent="0.3">
      <c r="A14" s="261" t="s">
        <v>63</v>
      </c>
      <c r="B14" s="277" t="s">
        <v>17</v>
      </c>
      <c r="C14" s="276" t="s">
        <v>160</v>
      </c>
      <c r="D14" s="6"/>
      <c r="E14" s="6"/>
    </row>
    <row r="15" spans="1:5" ht="33.75" customHeight="1" x14ac:dyDescent="0.3">
      <c r="A15" s="262"/>
      <c r="B15" s="276"/>
      <c r="C15" s="276"/>
      <c r="D15" s="6"/>
      <c r="E15" s="6"/>
    </row>
    <row r="16" spans="1:5" ht="15" customHeight="1" x14ac:dyDescent="0.3">
      <c r="A16" s="276" t="s">
        <v>613</v>
      </c>
      <c r="B16" s="276" t="s">
        <v>4</v>
      </c>
      <c r="C16" s="276" t="s">
        <v>137</v>
      </c>
      <c r="D16" s="6"/>
      <c r="E16" s="6"/>
    </row>
    <row r="17" spans="1:5" ht="38.25" customHeight="1" x14ac:dyDescent="0.3">
      <c r="A17" s="276"/>
      <c r="B17" s="276"/>
      <c r="C17" s="276"/>
      <c r="D17" s="6"/>
      <c r="E17" s="6"/>
    </row>
    <row r="18" spans="1:5" ht="15" customHeight="1" x14ac:dyDescent="0.3">
      <c r="A18" s="276" t="s">
        <v>171</v>
      </c>
      <c r="B18" s="276" t="s">
        <v>64</v>
      </c>
      <c r="C18" s="276" t="s">
        <v>350</v>
      </c>
      <c r="D18" s="6"/>
      <c r="E18" s="6"/>
    </row>
    <row r="19" spans="1:5" ht="51.75" customHeight="1" x14ac:dyDescent="0.3">
      <c r="A19" s="276"/>
      <c r="B19" s="276"/>
      <c r="C19" s="276"/>
      <c r="D19" s="6"/>
      <c r="E19" s="6"/>
    </row>
    <row r="20" spans="1:5" ht="15" customHeight="1" x14ac:dyDescent="0.3">
      <c r="A20" s="276" t="s">
        <v>65</v>
      </c>
      <c r="B20" s="276" t="s">
        <v>73</v>
      </c>
      <c r="C20" s="276" t="s">
        <v>146</v>
      </c>
      <c r="D20" s="6"/>
      <c r="E20" s="6"/>
    </row>
    <row r="21" spans="1:5" ht="15" customHeight="1" x14ac:dyDescent="0.3">
      <c r="A21" s="276"/>
      <c r="B21" s="276"/>
      <c r="C21" s="276"/>
      <c r="D21" s="6"/>
      <c r="E21" s="6"/>
    </row>
    <row r="22" spans="1:5" x14ac:dyDescent="0.3">
      <c r="A22" s="276" t="s">
        <v>66</v>
      </c>
      <c r="B22" s="276" t="s">
        <v>67</v>
      </c>
      <c r="C22" s="276" t="s">
        <v>140</v>
      </c>
      <c r="D22" s="6"/>
      <c r="E22" s="6"/>
    </row>
    <row r="23" spans="1:5" ht="27.75" customHeight="1" x14ac:dyDescent="0.3">
      <c r="A23" s="261"/>
      <c r="B23" s="261"/>
      <c r="C23" s="261"/>
      <c r="D23" s="6"/>
      <c r="E23" s="6"/>
    </row>
    <row r="24" spans="1:5" x14ac:dyDescent="0.3">
      <c r="A24" s="280"/>
      <c r="B24" s="280"/>
      <c r="C24" s="280"/>
      <c r="D24" s="2"/>
      <c r="E24" s="2"/>
    </row>
    <row r="25" spans="1:5" x14ac:dyDescent="0.3">
      <c r="A25" s="280"/>
      <c r="B25" s="280"/>
      <c r="C25" s="280"/>
      <c r="D25" s="2"/>
      <c r="E25" s="2"/>
    </row>
    <row r="26" spans="1:5" x14ac:dyDescent="0.3">
      <c r="A26" s="280"/>
      <c r="B26" s="280"/>
      <c r="C26" s="280"/>
      <c r="D26" s="2"/>
      <c r="E26" s="2"/>
    </row>
    <row r="27" spans="1:5" x14ac:dyDescent="0.3">
      <c r="A27" s="280"/>
      <c r="B27" s="280"/>
      <c r="C27" s="280"/>
      <c r="D27" s="2"/>
      <c r="E27" s="2"/>
    </row>
    <row r="28" spans="1:5" x14ac:dyDescent="0.3">
      <c r="A28" s="280"/>
      <c r="B28" s="280"/>
      <c r="C28" s="280"/>
      <c r="D28" s="2"/>
      <c r="E28" s="2"/>
    </row>
    <row r="29" spans="1:5" x14ac:dyDescent="0.3">
      <c r="A29" s="280"/>
      <c r="B29" s="280"/>
      <c r="C29" s="280"/>
      <c r="D29" s="2"/>
      <c r="E29" s="2"/>
    </row>
    <row r="30" spans="1:5" x14ac:dyDescent="0.3">
      <c r="A30" s="280"/>
      <c r="B30" s="280"/>
      <c r="C30" s="280"/>
      <c r="D30" s="2"/>
      <c r="E30" s="2"/>
    </row>
    <row r="31" spans="1:5" x14ac:dyDescent="0.3">
      <c r="A31" s="280"/>
      <c r="B31" s="280"/>
      <c r="C31" s="280"/>
      <c r="D31" s="2"/>
      <c r="E31" s="2"/>
    </row>
    <row r="32" spans="1:5" x14ac:dyDescent="0.3">
      <c r="A32" s="280"/>
      <c r="B32" s="280"/>
      <c r="C32" s="280"/>
      <c r="D32" s="2"/>
      <c r="E32" s="2"/>
    </row>
    <row r="33" spans="1:5" x14ac:dyDescent="0.3">
      <c r="A33" s="280"/>
      <c r="B33" s="280"/>
      <c r="C33" s="280"/>
      <c r="D33" s="2"/>
      <c r="E33" s="2"/>
    </row>
    <row r="34" spans="1:5" x14ac:dyDescent="0.3">
      <c r="A34" s="280"/>
      <c r="B34" s="280"/>
      <c r="C34" s="280"/>
      <c r="D34" s="2"/>
      <c r="E34" s="2"/>
    </row>
    <row r="35" spans="1:5" x14ac:dyDescent="0.3">
      <c r="A35" s="280"/>
      <c r="B35" s="280"/>
      <c r="C35" s="280"/>
      <c r="D35" s="2"/>
      <c r="E35" s="2"/>
    </row>
    <row r="36" spans="1:5" x14ac:dyDescent="0.3">
      <c r="A36" s="280"/>
      <c r="B36" s="280"/>
      <c r="C36" s="280"/>
      <c r="D36" s="2"/>
      <c r="E36" s="2"/>
    </row>
    <row r="37" spans="1:5" x14ac:dyDescent="0.3">
      <c r="A37" s="280"/>
      <c r="B37" s="280"/>
      <c r="C37" s="280"/>
      <c r="D37" s="2"/>
      <c r="E37" s="2"/>
    </row>
  </sheetData>
  <mergeCells count="47">
    <mergeCell ref="A34:A35"/>
    <mergeCell ref="B34:B35"/>
    <mergeCell ref="C34:C35"/>
    <mergeCell ref="A36:A37"/>
    <mergeCell ref="B36:B37"/>
    <mergeCell ref="C36:C37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B1:E2"/>
    <mergeCell ref="A2:A5"/>
    <mergeCell ref="A8:A9"/>
    <mergeCell ref="B8:B9"/>
    <mergeCell ref="C8:C9"/>
  </mergeCells>
  <pageMargins left="0.7" right="0.7" top="0.75" bottom="0.75" header="0.3" footer="0.3"/>
  <drawing r:id="rId1"/>
  <picture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DC54-55F3-4A4F-842C-0614816903B0}">
  <dimension ref="A1:E39"/>
  <sheetViews>
    <sheetView showGridLines="0" zoomScale="66" zoomScaleNormal="66" workbookViewId="0"/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5" x14ac:dyDescent="0.3">
      <c r="A1" s="2"/>
      <c r="B1" s="270"/>
      <c r="C1" s="270"/>
      <c r="D1" s="270"/>
      <c r="E1" s="270"/>
    </row>
    <row r="2" spans="1:5" x14ac:dyDescent="0.3">
      <c r="A2" s="299" t="s">
        <v>664</v>
      </c>
      <c r="B2" s="270"/>
      <c r="C2" s="270"/>
      <c r="D2" s="270"/>
      <c r="E2" s="270"/>
    </row>
    <row r="3" spans="1:5" x14ac:dyDescent="0.3">
      <c r="A3" s="297"/>
      <c r="B3" s="2"/>
      <c r="C3" s="2"/>
      <c r="D3" s="2"/>
      <c r="E3" s="2"/>
    </row>
    <row r="4" spans="1:5" x14ac:dyDescent="0.3">
      <c r="A4" s="297"/>
      <c r="B4" s="2"/>
      <c r="C4" s="2"/>
      <c r="D4" s="2"/>
      <c r="E4" s="2"/>
    </row>
    <row r="5" spans="1:5" x14ac:dyDescent="0.3">
      <c r="A5" s="297"/>
      <c r="B5" s="2"/>
      <c r="C5" s="2"/>
      <c r="D5" s="2"/>
      <c r="E5" s="2"/>
    </row>
    <row r="6" spans="1:5" x14ac:dyDescent="0.3">
      <c r="A6" s="3"/>
      <c r="B6" s="3"/>
      <c r="C6" s="3"/>
      <c r="D6" s="2"/>
      <c r="E6" s="2"/>
    </row>
    <row r="7" spans="1:5" x14ac:dyDescent="0.3">
      <c r="A7" s="3"/>
      <c r="B7" s="3"/>
      <c r="C7" s="3"/>
      <c r="D7" s="2"/>
      <c r="E7" s="2"/>
    </row>
    <row r="8" spans="1:5" ht="15" customHeight="1" x14ac:dyDescent="0.3">
      <c r="A8" s="288" t="s">
        <v>107</v>
      </c>
      <c r="B8" s="288" t="s">
        <v>108</v>
      </c>
      <c r="C8" s="288" t="s">
        <v>109</v>
      </c>
      <c r="D8" s="2"/>
      <c r="E8" s="2"/>
    </row>
    <row r="9" spans="1:5" ht="15" customHeight="1" x14ac:dyDescent="0.3">
      <c r="A9" s="288"/>
      <c r="B9" s="288"/>
      <c r="C9" s="288"/>
      <c r="D9" s="2"/>
      <c r="E9" s="2"/>
    </row>
    <row r="10" spans="1:5" x14ac:dyDescent="0.3">
      <c r="A10" s="261" t="s">
        <v>183</v>
      </c>
      <c r="B10" s="276" t="s">
        <v>71</v>
      </c>
      <c r="C10" s="279" t="s">
        <v>110</v>
      </c>
      <c r="D10" s="2"/>
      <c r="E10" s="2"/>
    </row>
    <row r="11" spans="1:5" x14ac:dyDescent="0.3">
      <c r="A11" s="262"/>
      <c r="B11" s="276"/>
      <c r="C11" s="279"/>
      <c r="D11" s="2"/>
      <c r="E11" s="2"/>
    </row>
    <row r="12" spans="1:5" ht="15" customHeight="1" x14ac:dyDescent="0.3">
      <c r="A12" s="276" t="s">
        <v>174</v>
      </c>
      <c r="B12" s="276" t="s">
        <v>12</v>
      </c>
      <c r="C12" s="276" t="s">
        <v>111</v>
      </c>
      <c r="D12" s="2"/>
      <c r="E12" s="2"/>
    </row>
    <row r="13" spans="1:5" ht="24" customHeight="1" x14ac:dyDescent="0.3">
      <c r="A13" s="276"/>
      <c r="B13" s="276"/>
      <c r="C13" s="276"/>
      <c r="D13" s="2"/>
      <c r="E13" s="2"/>
    </row>
    <row r="14" spans="1:5" ht="15" customHeight="1" x14ac:dyDescent="0.3">
      <c r="A14" s="261" t="s">
        <v>112</v>
      </c>
      <c r="B14" s="276" t="s">
        <v>88</v>
      </c>
      <c r="C14" s="276" t="s">
        <v>345</v>
      </c>
      <c r="D14" s="2"/>
      <c r="E14" s="2"/>
    </row>
    <row r="15" spans="1:5" ht="29.25" customHeight="1" x14ac:dyDescent="0.3">
      <c r="A15" s="262"/>
      <c r="B15" s="276"/>
      <c r="C15" s="276"/>
      <c r="D15" s="2"/>
      <c r="E15" s="2"/>
    </row>
    <row r="16" spans="1:5" ht="15" customHeight="1" x14ac:dyDescent="0.3">
      <c r="A16" s="276" t="s">
        <v>172</v>
      </c>
      <c r="B16" s="276" t="s">
        <v>88</v>
      </c>
      <c r="C16" s="276" t="s">
        <v>346</v>
      </c>
      <c r="D16" s="2"/>
      <c r="E16" s="2"/>
    </row>
    <row r="17" spans="1:5" ht="27.75" customHeight="1" x14ac:dyDescent="0.3">
      <c r="A17" s="276"/>
      <c r="B17" s="276"/>
      <c r="C17" s="276"/>
      <c r="D17" s="2"/>
      <c r="E17" s="2"/>
    </row>
    <row r="18" spans="1:5" x14ac:dyDescent="0.3">
      <c r="A18" s="276" t="s">
        <v>68</v>
      </c>
      <c r="B18" s="276" t="s">
        <v>64</v>
      </c>
      <c r="C18" s="276" t="s">
        <v>347</v>
      </c>
      <c r="D18" s="2"/>
      <c r="E18" s="2"/>
    </row>
    <row r="19" spans="1:5" ht="26.25" customHeight="1" x14ac:dyDescent="0.3">
      <c r="A19" s="276"/>
      <c r="B19" s="298"/>
      <c r="C19" s="276"/>
      <c r="D19" s="2"/>
      <c r="E19" s="2"/>
    </row>
    <row r="20" spans="1:5" ht="15" customHeight="1" x14ac:dyDescent="0.3">
      <c r="A20" s="276" t="s">
        <v>173</v>
      </c>
      <c r="B20" s="276" t="s">
        <v>17</v>
      </c>
      <c r="C20" s="276" t="s">
        <v>348</v>
      </c>
      <c r="D20" s="2"/>
      <c r="E20" s="2"/>
    </row>
    <row r="21" spans="1:5" ht="28.5" customHeight="1" x14ac:dyDescent="0.3">
      <c r="A21" s="276"/>
      <c r="B21" s="276"/>
      <c r="C21" s="276"/>
      <c r="D21" s="2"/>
      <c r="E21" s="2"/>
    </row>
    <row r="22" spans="1:5" x14ac:dyDescent="0.3">
      <c r="A22" s="276" t="s">
        <v>69</v>
      </c>
      <c r="B22" s="276" t="s">
        <v>128</v>
      </c>
      <c r="C22" s="276" t="s">
        <v>72</v>
      </c>
      <c r="D22" s="2"/>
      <c r="E22" s="2"/>
    </row>
    <row r="23" spans="1:5" ht="15" customHeight="1" x14ac:dyDescent="0.3">
      <c r="A23" s="276"/>
      <c r="B23" s="276"/>
      <c r="C23" s="276"/>
      <c r="D23" s="2"/>
      <c r="E23" s="2"/>
    </row>
    <row r="24" spans="1:5" ht="15" customHeight="1" x14ac:dyDescent="0.3">
      <c r="A24" s="276" t="s">
        <v>70</v>
      </c>
      <c r="B24" s="276" t="s">
        <v>2</v>
      </c>
      <c r="C24" s="276" t="s">
        <v>344</v>
      </c>
      <c r="D24" s="2"/>
      <c r="E24" s="2"/>
    </row>
    <row r="25" spans="1:5" ht="27.75" customHeight="1" x14ac:dyDescent="0.3">
      <c r="A25" s="261"/>
      <c r="B25" s="261"/>
      <c r="C25" s="261"/>
      <c r="D25" s="2"/>
      <c r="E25" s="2"/>
    </row>
    <row r="26" spans="1:5" x14ac:dyDescent="0.3">
      <c r="A26" s="280"/>
      <c r="B26" s="280"/>
      <c r="C26" s="280"/>
      <c r="D26" s="2"/>
      <c r="E26" s="2"/>
    </row>
    <row r="27" spans="1:5" x14ac:dyDescent="0.3">
      <c r="A27" s="280"/>
      <c r="B27" s="280"/>
      <c r="C27" s="280"/>
      <c r="D27" s="2"/>
      <c r="E27" s="2"/>
    </row>
    <row r="28" spans="1:5" x14ac:dyDescent="0.3">
      <c r="A28" s="280"/>
      <c r="B28" s="280"/>
      <c r="C28" s="280"/>
      <c r="D28" s="2"/>
      <c r="E28" s="2"/>
    </row>
    <row r="29" spans="1:5" x14ac:dyDescent="0.3">
      <c r="A29" s="280"/>
      <c r="B29" s="280"/>
      <c r="C29" s="280"/>
      <c r="D29" s="2"/>
      <c r="E29" s="2"/>
    </row>
    <row r="30" spans="1:5" x14ac:dyDescent="0.3">
      <c r="A30" s="280"/>
      <c r="B30" s="280"/>
      <c r="C30" s="280"/>
      <c r="D30" s="2"/>
      <c r="E30" s="2"/>
    </row>
    <row r="31" spans="1:5" x14ac:dyDescent="0.3">
      <c r="A31" s="280"/>
      <c r="B31" s="280"/>
      <c r="C31" s="280"/>
      <c r="D31" s="2"/>
      <c r="E31" s="2"/>
    </row>
    <row r="32" spans="1:5" x14ac:dyDescent="0.3">
      <c r="A32" s="280"/>
      <c r="B32" s="280"/>
      <c r="C32" s="280"/>
      <c r="D32" s="2"/>
      <c r="E32" s="2"/>
    </row>
    <row r="33" spans="1:5" x14ac:dyDescent="0.3">
      <c r="A33" s="280"/>
      <c r="B33" s="280"/>
      <c r="C33" s="280"/>
      <c r="D33" s="2"/>
      <c r="E33" s="2"/>
    </row>
    <row r="34" spans="1:5" x14ac:dyDescent="0.3">
      <c r="A34" s="280"/>
      <c r="B34" s="280"/>
      <c r="C34" s="280"/>
      <c r="D34" s="2"/>
      <c r="E34" s="2"/>
    </row>
    <row r="35" spans="1:5" x14ac:dyDescent="0.3">
      <c r="A35" s="280"/>
      <c r="B35" s="280"/>
      <c r="C35" s="280"/>
      <c r="D35" s="2"/>
      <c r="E35" s="2"/>
    </row>
    <row r="36" spans="1:5" x14ac:dyDescent="0.3">
      <c r="A36" s="280"/>
      <c r="B36" s="280"/>
      <c r="C36" s="280"/>
      <c r="D36" s="2"/>
      <c r="E36" s="2"/>
    </row>
    <row r="37" spans="1:5" x14ac:dyDescent="0.3">
      <c r="A37" s="280"/>
      <c r="B37" s="280"/>
      <c r="C37" s="280"/>
      <c r="D37" s="2"/>
      <c r="E37" s="2"/>
    </row>
    <row r="38" spans="1:5" x14ac:dyDescent="0.3">
      <c r="A38" s="280"/>
      <c r="B38" s="280"/>
      <c r="C38" s="280"/>
      <c r="D38" s="2"/>
      <c r="E38" s="2"/>
    </row>
    <row r="39" spans="1:5" x14ac:dyDescent="0.3">
      <c r="A39" s="280"/>
      <c r="B39" s="280"/>
      <c r="C39" s="280"/>
      <c r="D39" s="2"/>
      <c r="E39" s="2"/>
    </row>
  </sheetData>
  <mergeCells count="50">
    <mergeCell ref="B1:E2"/>
    <mergeCell ref="A2:A5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22:A23"/>
    <mergeCell ref="B22:B23"/>
    <mergeCell ref="C22:C23"/>
    <mergeCell ref="A18:A19"/>
    <mergeCell ref="B18:B19"/>
    <mergeCell ref="C18:C19"/>
    <mergeCell ref="A20:A21"/>
    <mergeCell ref="B20:B21"/>
    <mergeCell ref="C20:C21"/>
    <mergeCell ref="A24:A25"/>
    <mergeCell ref="B24:B25"/>
    <mergeCell ref="C24:C25"/>
    <mergeCell ref="A26:A27"/>
    <mergeCell ref="B26:B27"/>
    <mergeCell ref="C26:C27"/>
    <mergeCell ref="A28:A29"/>
    <mergeCell ref="B28:B29"/>
    <mergeCell ref="C28:C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6:A37"/>
    <mergeCell ref="B36:B37"/>
    <mergeCell ref="C36:C37"/>
    <mergeCell ref="A38:A39"/>
    <mergeCell ref="B38:B39"/>
    <mergeCell ref="C38:C39"/>
  </mergeCells>
  <pageMargins left="0.7" right="0.7" top="0.75" bottom="0.75" header="0.3" footer="0.3"/>
  <drawing r:id="rId1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8B77B-D687-41B6-A343-3AD884C56BAD}">
  <dimension ref="A1:M42"/>
  <sheetViews>
    <sheetView showGridLines="0" zoomScale="55" zoomScaleNormal="55" workbookViewId="0">
      <selection activeCell="A9" sqref="A9:A24"/>
    </sheetView>
  </sheetViews>
  <sheetFormatPr baseColWidth="10" defaultRowHeight="14.4" x14ac:dyDescent="0.3"/>
  <cols>
    <col min="1" max="1" width="61.5546875" customWidth="1"/>
    <col min="2" max="2" width="50.109375" customWidth="1"/>
    <col min="3" max="3" width="17.44140625" customWidth="1"/>
  </cols>
  <sheetData>
    <row r="1" spans="1:13" x14ac:dyDescent="0.3">
      <c r="A1" s="268" t="s">
        <v>665</v>
      </c>
      <c r="B1" s="270"/>
      <c r="C1" s="270"/>
      <c r="D1" s="270"/>
      <c r="E1" s="270"/>
      <c r="F1" s="2"/>
      <c r="G1" s="2"/>
      <c r="H1" s="2"/>
      <c r="I1" s="2"/>
      <c r="J1" s="2"/>
      <c r="K1" s="2"/>
    </row>
    <row r="2" spans="1:13" x14ac:dyDescent="0.3">
      <c r="A2" s="269"/>
      <c r="B2" s="2"/>
      <c r="C2" s="2"/>
      <c r="D2" s="2"/>
      <c r="E2" s="2"/>
      <c r="F2" s="2"/>
      <c r="G2" s="4"/>
      <c r="H2" s="2"/>
      <c r="I2" s="2"/>
      <c r="J2" s="2"/>
      <c r="K2" s="2"/>
    </row>
    <row r="3" spans="1:13" x14ac:dyDescent="0.3">
      <c r="A3" s="269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3">
      <c r="A4" s="269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x14ac:dyDescent="0.3">
      <c r="A5" s="3"/>
      <c r="B5" s="3"/>
      <c r="C5" s="3"/>
      <c r="D5" s="2"/>
      <c r="E5" s="2"/>
      <c r="F5" s="2"/>
      <c r="G5" s="2"/>
      <c r="H5" s="2"/>
      <c r="I5" s="2"/>
      <c r="J5" s="2"/>
      <c r="K5" s="2"/>
    </row>
    <row r="6" spans="1:13" x14ac:dyDescent="0.3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</row>
    <row r="7" spans="1:13" ht="15" customHeight="1" x14ac:dyDescent="0.3">
      <c r="A7" s="288" t="s">
        <v>107</v>
      </c>
      <c r="B7" s="288" t="s">
        <v>108</v>
      </c>
      <c r="C7" s="288" t="s">
        <v>109</v>
      </c>
      <c r="D7" s="2"/>
      <c r="E7" s="2"/>
      <c r="F7" s="2"/>
      <c r="G7" s="2"/>
      <c r="H7" s="2"/>
      <c r="I7" s="2"/>
      <c r="J7" s="2"/>
      <c r="K7" s="2"/>
      <c r="L7" s="2"/>
    </row>
    <row r="8" spans="1:13" ht="15" customHeight="1" x14ac:dyDescent="0.3">
      <c r="A8" s="288"/>
      <c r="B8" s="288"/>
      <c r="C8" s="288"/>
      <c r="D8" s="2"/>
      <c r="E8" s="2"/>
      <c r="F8" s="2"/>
      <c r="G8" s="2"/>
      <c r="H8" s="2"/>
      <c r="I8" s="2"/>
      <c r="J8" s="2"/>
      <c r="K8" s="2"/>
    </row>
    <row r="9" spans="1:13" ht="20.25" customHeight="1" x14ac:dyDescent="0.3">
      <c r="A9" s="261" t="s">
        <v>80</v>
      </c>
      <c r="B9" s="103" t="s">
        <v>87</v>
      </c>
      <c r="C9" s="279" t="s">
        <v>338</v>
      </c>
      <c r="D9" s="2"/>
      <c r="E9" s="2"/>
      <c r="F9" s="2"/>
      <c r="G9" s="2"/>
      <c r="H9" s="2"/>
      <c r="I9" s="2"/>
      <c r="J9" s="2"/>
      <c r="K9" s="2"/>
      <c r="M9" s="1"/>
    </row>
    <row r="10" spans="1:13" ht="31.5" customHeight="1" x14ac:dyDescent="0.3">
      <c r="A10" s="262"/>
      <c r="B10" s="104" t="s">
        <v>88</v>
      </c>
      <c r="C10" s="279"/>
      <c r="D10" s="2"/>
      <c r="E10" s="2"/>
      <c r="F10" s="2"/>
      <c r="G10" s="2"/>
      <c r="H10" s="2"/>
      <c r="I10" s="2"/>
      <c r="J10" s="2"/>
      <c r="K10" s="2"/>
    </row>
    <row r="11" spans="1:13" ht="15" customHeight="1" x14ac:dyDescent="0.3">
      <c r="A11" s="276" t="s">
        <v>81</v>
      </c>
      <c r="B11" s="261" t="s">
        <v>88</v>
      </c>
      <c r="C11" s="276" t="s">
        <v>339</v>
      </c>
      <c r="D11" s="2"/>
      <c r="E11" s="2"/>
      <c r="F11" s="2"/>
      <c r="G11" s="2"/>
      <c r="H11" s="2"/>
      <c r="I11" s="2"/>
      <c r="J11" s="2"/>
      <c r="K11" s="2"/>
    </row>
    <row r="12" spans="1:13" ht="61.5" customHeight="1" x14ac:dyDescent="0.3">
      <c r="A12" s="276"/>
      <c r="B12" s="262"/>
      <c r="C12" s="276"/>
      <c r="D12" s="2"/>
      <c r="E12" s="2"/>
      <c r="F12" s="2"/>
      <c r="G12" s="2"/>
      <c r="H12" s="2"/>
      <c r="I12" s="2"/>
      <c r="J12" s="2"/>
      <c r="K12" s="2"/>
    </row>
    <row r="13" spans="1:13" ht="15" customHeight="1" x14ac:dyDescent="0.3">
      <c r="A13" s="261" t="s">
        <v>82</v>
      </c>
      <c r="B13" s="261" t="s">
        <v>87</v>
      </c>
      <c r="C13" s="276" t="s">
        <v>340</v>
      </c>
      <c r="D13" s="2"/>
      <c r="E13" s="2"/>
      <c r="F13" s="2"/>
      <c r="G13" s="2"/>
      <c r="H13" s="2"/>
      <c r="I13" s="2"/>
      <c r="J13" s="2"/>
      <c r="K13" s="2"/>
    </row>
    <row r="14" spans="1:13" ht="38.25" customHeight="1" x14ac:dyDescent="0.3">
      <c r="A14" s="262"/>
      <c r="B14" s="262"/>
      <c r="C14" s="276"/>
      <c r="D14" s="2"/>
      <c r="E14" s="2"/>
      <c r="F14" s="2"/>
      <c r="G14" s="2"/>
      <c r="H14" s="2"/>
      <c r="I14" s="2"/>
      <c r="J14" s="2"/>
      <c r="K14" s="2"/>
    </row>
    <row r="15" spans="1:13" x14ac:dyDescent="0.3">
      <c r="A15" s="276" t="s">
        <v>89</v>
      </c>
      <c r="B15" s="276" t="s">
        <v>128</v>
      </c>
      <c r="C15" s="276" t="s">
        <v>164</v>
      </c>
      <c r="D15" s="2"/>
      <c r="E15" s="2"/>
      <c r="F15" s="2"/>
      <c r="G15" s="2"/>
      <c r="H15" s="2"/>
      <c r="I15" s="2"/>
      <c r="J15" s="2"/>
      <c r="K15" s="2"/>
    </row>
    <row r="16" spans="1:13" x14ac:dyDescent="0.3">
      <c r="A16" s="276"/>
      <c r="B16" s="298"/>
      <c r="C16" s="276"/>
      <c r="D16" s="2"/>
      <c r="E16" s="2"/>
      <c r="F16" s="2"/>
      <c r="G16" s="2"/>
      <c r="H16" s="2"/>
      <c r="I16" s="2"/>
      <c r="J16" s="2"/>
      <c r="K16" s="2"/>
    </row>
    <row r="17" spans="1:11" ht="15" customHeight="1" x14ac:dyDescent="0.3">
      <c r="A17" s="276" t="s">
        <v>83</v>
      </c>
      <c r="B17" s="261" t="s">
        <v>88</v>
      </c>
      <c r="C17" s="276" t="s">
        <v>341</v>
      </c>
      <c r="D17" s="2"/>
      <c r="E17" s="2"/>
      <c r="F17" s="2"/>
      <c r="G17" s="2"/>
      <c r="H17" s="2"/>
      <c r="I17" s="2"/>
      <c r="J17" s="2"/>
      <c r="K17" s="2"/>
    </row>
    <row r="18" spans="1:11" ht="15" customHeight="1" x14ac:dyDescent="0.3">
      <c r="A18" s="276"/>
      <c r="B18" s="262"/>
      <c r="C18" s="276"/>
      <c r="D18" s="2"/>
      <c r="E18" s="2"/>
      <c r="F18" s="2"/>
      <c r="G18" s="2"/>
      <c r="H18" s="2"/>
      <c r="I18" s="2"/>
      <c r="J18" s="2"/>
      <c r="K18" s="2"/>
    </row>
    <row r="19" spans="1:11" ht="53.25" customHeight="1" x14ac:dyDescent="0.3">
      <c r="A19" s="276" t="s">
        <v>84</v>
      </c>
      <c r="B19" s="261" t="s">
        <v>88</v>
      </c>
      <c r="C19" s="276" t="s">
        <v>342</v>
      </c>
      <c r="D19" s="2"/>
      <c r="E19" s="2"/>
      <c r="F19" s="2"/>
      <c r="G19" s="2"/>
      <c r="H19" s="2"/>
      <c r="I19" s="2"/>
      <c r="J19" s="2"/>
      <c r="K19" s="2"/>
    </row>
    <row r="20" spans="1:11" ht="1.5" customHeight="1" x14ac:dyDescent="0.3">
      <c r="A20" s="276"/>
      <c r="B20" s="262"/>
      <c r="C20" s="276"/>
      <c r="D20" s="2"/>
      <c r="E20" s="2"/>
      <c r="F20" s="2"/>
      <c r="G20" s="2"/>
      <c r="H20" s="2"/>
      <c r="I20" s="2"/>
      <c r="J20" s="2"/>
      <c r="K20" s="2"/>
    </row>
    <row r="21" spans="1:11" ht="15" customHeight="1" x14ac:dyDescent="0.3">
      <c r="A21" s="276" t="s">
        <v>85</v>
      </c>
      <c r="B21" s="276" t="s">
        <v>64</v>
      </c>
      <c r="C21" s="276" t="s">
        <v>343</v>
      </c>
      <c r="D21" s="2"/>
      <c r="E21" s="2"/>
      <c r="F21" s="2"/>
      <c r="G21" s="2"/>
      <c r="H21" s="2"/>
      <c r="I21" s="2"/>
      <c r="J21" s="2"/>
      <c r="K21" s="2"/>
    </row>
    <row r="22" spans="1:11" ht="32.25" customHeight="1" x14ac:dyDescent="0.3">
      <c r="A22" s="276"/>
      <c r="B22" s="261"/>
      <c r="C22" s="261"/>
      <c r="D22" s="2"/>
      <c r="E22" s="2"/>
      <c r="F22" s="2"/>
      <c r="G22" s="2"/>
      <c r="H22" s="2"/>
      <c r="I22" s="2"/>
      <c r="J22" s="2"/>
      <c r="K22" s="2"/>
    </row>
    <row r="23" spans="1:11" ht="15" customHeight="1" x14ac:dyDescent="0.3">
      <c r="A23" s="276" t="s">
        <v>86</v>
      </c>
      <c r="B23" s="276" t="s">
        <v>17</v>
      </c>
      <c r="C23" s="276" t="s">
        <v>344</v>
      </c>
      <c r="D23" s="2"/>
      <c r="E23" s="2"/>
      <c r="F23" s="2"/>
      <c r="G23" s="2"/>
      <c r="H23" s="2"/>
      <c r="I23" s="2"/>
      <c r="J23" s="2"/>
      <c r="K23" s="2"/>
    </row>
    <row r="24" spans="1:11" ht="46.5" customHeight="1" x14ac:dyDescent="0.3">
      <c r="A24" s="261"/>
      <c r="B24" s="261"/>
      <c r="C24" s="261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80"/>
      <c r="B25" s="280"/>
      <c r="C25" s="280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80"/>
      <c r="B26" s="280"/>
      <c r="C26" s="280"/>
      <c r="D26" s="2"/>
      <c r="E26" s="2"/>
      <c r="F26" s="2"/>
      <c r="G26" s="2"/>
      <c r="H26" s="2"/>
      <c r="I26" s="2"/>
      <c r="J26" s="2"/>
      <c r="K26" s="2"/>
    </row>
    <row r="27" spans="1:11" ht="15" customHeight="1" x14ac:dyDescent="0.3">
      <c r="A27" s="280"/>
      <c r="B27" s="280"/>
      <c r="C27" s="280"/>
      <c r="D27" s="2"/>
      <c r="E27" s="2"/>
      <c r="F27" s="2"/>
      <c r="G27" s="2"/>
      <c r="H27" s="2"/>
      <c r="I27" s="2"/>
      <c r="J27" s="2"/>
      <c r="K27" s="2"/>
    </row>
    <row r="28" spans="1:11" ht="15" customHeight="1" x14ac:dyDescent="0.3">
      <c r="A28" s="280"/>
      <c r="B28" s="280"/>
      <c r="C28" s="280"/>
      <c r="D28" s="2"/>
      <c r="E28" s="2"/>
      <c r="F28" s="2"/>
      <c r="G28" s="2"/>
      <c r="H28" s="2"/>
      <c r="I28" s="2"/>
      <c r="J28" s="2"/>
      <c r="K28" s="2"/>
    </row>
    <row r="29" spans="1:11" ht="15" customHeight="1" x14ac:dyDescent="0.3">
      <c r="A29" s="280"/>
      <c r="B29" s="280"/>
      <c r="C29" s="280"/>
      <c r="D29" s="2"/>
      <c r="E29" s="2"/>
      <c r="F29" s="2"/>
      <c r="G29" s="2"/>
      <c r="H29" s="2"/>
      <c r="I29" s="2"/>
      <c r="J29" s="2"/>
      <c r="K29" s="2"/>
    </row>
    <row r="30" spans="1:11" ht="15" customHeight="1" x14ac:dyDescent="0.3">
      <c r="A30" s="280"/>
      <c r="B30" s="280"/>
      <c r="C30" s="280"/>
      <c r="D30" s="2"/>
      <c r="E30" s="2"/>
      <c r="F30" s="2"/>
      <c r="G30" s="2"/>
      <c r="H30" s="2"/>
      <c r="I30" s="2"/>
      <c r="J30" s="2"/>
      <c r="K30" s="2"/>
    </row>
    <row r="31" spans="1:11" ht="15" customHeight="1" x14ac:dyDescent="0.3">
      <c r="A31" s="280"/>
      <c r="B31" s="280"/>
      <c r="C31" s="280"/>
      <c r="D31" s="2"/>
      <c r="E31" s="2"/>
      <c r="F31" s="2"/>
      <c r="G31" s="2"/>
      <c r="H31" s="2"/>
      <c r="I31" s="2"/>
      <c r="J31" s="2"/>
      <c r="K31" s="2"/>
    </row>
    <row r="32" spans="1:11" ht="15" customHeight="1" x14ac:dyDescent="0.3">
      <c r="A32" s="280"/>
      <c r="B32" s="280"/>
      <c r="C32" s="280"/>
      <c r="D32" s="2"/>
      <c r="E32" s="2"/>
      <c r="F32" s="2"/>
      <c r="G32" s="2"/>
      <c r="H32" s="2"/>
      <c r="I32" s="2"/>
      <c r="J32" s="2"/>
      <c r="K32" s="2"/>
    </row>
    <row r="33" spans="1:11" ht="15" customHeight="1" x14ac:dyDescent="0.3">
      <c r="A33" s="280"/>
      <c r="B33" s="280"/>
      <c r="C33" s="280"/>
      <c r="D33" s="2"/>
      <c r="E33" s="2"/>
      <c r="F33" s="2"/>
      <c r="G33" s="2"/>
      <c r="H33" s="2"/>
      <c r="I33" s="2"/>
      <c r="J33" s="2"/>
      <c r="K33" s="2"/>
    </row>
    <row r="34" spans="1:11" ht="15" customHeight="1" x14ac:dyDescent="0.3">
      <c r="A34" s="280"/>
      <c r="B34" s="280"/>
      <c r="C34" s="280"/>
      <c r="D34" s="2"/>
      <c r="E34" s="2"/>
      <c r="F34" s="2"/>
      <c r="G34" s="2"/>
      <c r="H34" s="2"/>
      <c r="I34" s="2"/>
      <c r="J34" s="2"/>
      <c r="K34" s="2"/>
    </row>
    <row r="35" spans="1:11" ht="15" customHeight="1" x14ac:dyDescent="0.3">
      <c r="A35" s="280"/>
      <c r="B35" s="280"/>
      <c r="C35" s="280"/>
      <c r="D35" s="2"/>
      <c r="E35" s="2"/>
      <c r="F35" s="2"/>
      <c r="G35" s="2"/>
      <c r="H35" s="2"/>
      <c r="I35" s="2"/>
      <c r="J35" s="2"/>
      <c r="K35" s="2"/>
    </row>
    <row r="36" spans="1:11" ht="15" customHeight="1" x14ac:dyDescent="0.3">
      <c r="A36" s="280"/>
      <c r="B36" s="280"/>
      <c r="C36" s="280"/>
      <c r="D36" s="2"/>
      <c r="E36" s="2"/>
      <c r="F36" s="2"/>
      <c r="G36" s="2"/>
      <c r="H36" s="2"/>
      <c r="I36" s="2"/>
      <c r="J36" s="2"/>
      <c r="K36" s="2"/>
    </row>
    <row r="37" spans="1:11" ht="13.5" customHeight="1" x14ac:dyDescent="0.3">
      <c r="A37" s="280"/>
      <c r="B37" s="280"/>
      <c r="C37" s="280"/>
      <c r="D37" s="2"/>
      <c r="E37" s="2"/>
      <c r="F37" s="2"/>
      <c r="G37" s="2"/>
      <c r="H37" s="2"/>
      <c r="I37" s="2"/>
      <c r="J37" s="2"/>
      <c r="K37" s="2"/>
    </row>
    <row r="38" spans="1:11" x14ac:dyDescent="0.3">
      <c r="A38" s="280"/>
      <c r="B38" s="280"/>
      <c r="C38" s="280"/>
      <c r="D38" s="2"/>
      <c r="E38" s="2"/>
      <c r="F38" s="2"/>
      <c r="G38" s="2"/>
      <c r="H38" s="2"/>
      <c r="I38" s="2"/>
      <c r="J38" s="2"/>
      <c r="K38" s="2"/>
    </row>
    <row r="39" spans="1:11" x14ac:dyDescent="0.3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</sheetData>
  <mergeCells count="49">
    <mergeCell ref="A37:A38"/>
    <mergeCell ref="B37:B38"/>
    <mergeCell ref="C37:C38"/>
    <mergeCell ref="A33:A34"/>
    <mergeCell ref="B33:B34"/>
    <mergeCell ref="C33:C34"/>
    <mergeCell ref="A35:A36"/>
    <mergeCell ref="B35:B36"/>
    <mergeCell ref="C35:C36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9:A10"/>
    <mergeCell ref="C9:C10"/>
    <mergeCell ref="A11:A12"/>
    <mergeCell ref="B11:B12"/>
    <mergeCell ref="C11:C12"/>
    <mergeCell ref="B1:E1"/>
    <mergeCell ref="A1:A4"/>
    <mergeCell ref="A7:A8"/>
    <mergeCell ref="B7:B8"/>
    <mergeCell ref="C7:C8"/>
  </mergeCells>
  <phoneticPr fontId="5" type="noConversion"/>
  <pageMargins left="0.7" right="0.7" top="0.75" bottom="0.75" header="0.3" footer="0.3"/>
  <pageSetup paperSize="9" orientation="portrait" horizontalDpi="300" verticalDpi="3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Academic Board  </vt:lpstr>
      <vt:lpstr>Index and Search</vt:lpstr>
      <vt:lpstr>Journal 1</vt:lpstr>
      <vt:lpstr>Journal 2</vt:lpstr>
      <vt:lpstr>Journal 3</vt:lpstr>
      <vt:lpstr>Journal 4</vt:lpstr>
      <vt:lpstr>Journal 5</vt:lpstr>
      <vt:lpstr>Journal 6</vt:lpstr>
      <vt:lpstr>Journal 7</vt:lpstr>
      <vt:lpstr>Journal 8</vt:lpstr>
      <vt:lpstr>Journal 9</vt:lpstr>
      <vt:lpstr>Journal 10</vt:lpstr>
      <vt:lpstr>Journal 11</vt:lpstr>
      <vt:lpstr>Journal 12</vt:lpstr>
      <vt:lpstr>Journal 13 </vt:lpstr>
      <vt:lpstr>Journal 14</vt:lpstr>
      <vt:lpstr>Journal 15</vt:lpstr>
      <vt:lpstr>Journal 16</vt:lpstr>
      <vt:lpstr>Journal 17</vt:lpstr>
      <vt:lpstr>Journal 18</vt:lpstr>
      <vt:lpstr>Base de datos para Buscador </vt:lpstr>
      <vt:lpstr>A</vt:lpstr>
      <vt:lpstr>'Base de datos para Buscador '!NOMBRE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Herrera</dc:creator>
  <cp:lastModifiedBy>Asus X550JK</cp:lastModifiedBy>
  <dcterms:created xsi:type="dcterms:W3CDTF">2020-06-04T18:20:34Z</dcterms:created>
  <dcterms:modified xsi:type="dcterms:W3CDTF">2020-06-21T21:47:35Z</dcterms:modified>
</cp:coreProperties>
</file>